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chel24\Documents\2016\"/>
    </mc:Choice>
  </mc:AlternateContent>
  <bookViews>
    <workbookView xWindow="0" yWindow="0" windowWidth="20490" windowHeight="7755" tabRatio="957"/>
  </bookViews>
  <sheets>
    <sheet name="Sommaire" sheetId="4" r:id="rId1"/>
    <sheet name="Pauvreté 2013" sheetId="19" r:id="rId2"/>
    <sheet name="Revenus 2013" sheetId="20" r:id="rId3"/>
    <sheet name="DE 2016-2015" sheetId="18" r:id="rId4"/>
    <sheet name="Population2013" sheetId="17" r:id="rId5"/>
    <sheet name="DE_inscrits_31-12-2014" sheetId="16" r:id="rId6"/>
    <sheet name="PoleEmploiT1_2016" sheetId="15" r:id="rId7"/>
    <sheet name="PoleEmploiT32014_15" sheetId="7" r:id="rId8"/>
    <sheet name="PoleEmploiT22014_15" sheetId="1" r:id="rId9"/>
    <sheet name="Structure par âge" sheetId="8" r:id="rId10"/>
    <sheet name="Population2010" sheetId="3" r:id="rId11"/>
    <sheet name="% Allocataires isolés" sheetId="9" r:id="rId12"/>
    <sheet name="%alloc 50%" sheetId="10" r:id="rId13"/>
    <sheet name="CAF2014" sheetId="5" r:id="rId14"/>
    <sheet name="Sourcefiscale2011" sheetId="6" r:id="rId15"/>
    <sheet name="CNAM 2015" sheetId="14" r:id="rId16"/>
    <sheet name="Structure revenus" sheetId="11" r:id="rId17"/>
    <sheet name="revenus déclarés" sheetId="12" r:id="rId18"/>
    <sheet name="Revenus disponibles" sheetId="13" r:id="rId19"/>
    <sheet name="Documentation" sheetId="2" r:id="rId2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5" l="1"/>
  <c r="L31" i="5"/>
  <c r="M31" i="5"/>
  <c r="N31" i="5"/>
  <c r="O31" i="5"/>
  <c r="K31" i="5"/>
  <c r="P23" i="5"/>
  <c r="P24" i="5"/>
  <c r="P25" i="5"/>
  <c r="P26" i="5"/>
  <c r="P27" i="5"/>
  <c r="P28" i="5"/>
  <c r="P29" i="5"/>
  <c r="P30" i="5"/>
  <c r="P22" i="5"/>
  <c r="H31" i="5"/>
  <c r="E31" i="5"/>
  <c r="F31" i="5"/>
  <c r="G31" i="5"/>
  <c r="D31" i="5"/>
  <c r="H23" i="5"/>
  <c r="H24" i="5"/>
  <c r="H25" i="5"/>
  <c r="H26" i="5"/>
  <c r="H27" i="5"/>
  <c r="H28" i="5"/>
  <c r="H29" i="5"/>
  <c r="H30" i="5"/>
  <c r="H22" i="5"/>
</calcChain>
</file>

<file path=xl/sharedStrings.xml><?xml version="1.0" encoding="utf-8"?>
<sst xmlns="http://schemas.openxmlformats.org/spreadsheetml/2006/main" count="1597" uniqueCount="653">
  <si>
    <t>QP069032</t>
  </si>
  <si>
    <t>Sœurs Janin</t>
  </si>
  <si>
    <t>82</t>
  </si>
  <si>
    <t>200046977</t>
  </si>
  <si>
    <t>00758</t>
  </si>
  <si>
    <t>QP069033</t>
  </si>
  <si>
    <t>Cités Sociales Gerland</t>
  </si>
  <si>
    <t>QP069034</t>
  </si>
  <si>
    <t>Moulin A Vent</t>
  </si>
  <si>
    <t>QP069035</t>
  </si>
  <si>
    <t>Etats-Unis - Langlet Santy</t>
  </si>
  <si>
    <t>QP069036</t>
  </si>
  <si>
    <t>Mermoz</t>
  </si>
  <si>
    <t>QP069037</t>
  </si>
  <si>
    <t>Duchère</t>
  </si>
  <si>
    <t>QP069038</t>
  </si>
  <si>
    <t>Loucheur - Gorge De Loup</t>
  </si>
  <si>
    <t>Demandeurs d'emploi au 2e trimestre 2015 (données conjoncturelles)</t>
  </si>
  <si>
    <t>Données par quartier de la politique de la ville</t>
  </si>
  <si>
    <t>Champ : quartiers de la politique de la ville (Métropole et Réunion)</t>
  </si>
  <si>
    <t>Source : Pôle Emploi, traitements Insee</t>
  </si>
  <si>
    <t>La géographie de référence utilisée pour la géolocalisation est au 1er janvier 2012</t>
  </si>
  <si>
    <t>qp</t>
  </si>
  <si>
    <t>nom_qp</t>
  </si>
  <si>
    <t>reg</t>
  </si>
  <si>
    <t>epci1</t>
  </si>
  <si>
    <t>epci2</t>
  </si>
  <si>
    <t>uu1</t>
  </si>
  <si>
    <t>uu2</t>
  </si>
  <si>
    <t>note_2015</t>
  </si>
  <si>
    <t>defm_2015</t>
  </si>
  <si>
    <t>catA_2015</t>
  </si>
  <si>
    <t>catABC_2015</t>
  </si>
  <si>
    <t>lt26r_2015</t>
  </si>
  <si>
    <t>note_2014</t>
  </si>
  <si>
    <t>defm_2014</t>
  </si>
  <si>
    <t>catA_2014</t>
  </si>
  <si>
    <t>catABC_2014</t>
  </si>
  <si>
    <t>lt26r_2014</t>
  </si>
  <si>
    <t>Code du quartier de la politique de la ville</t>
  </si>
  <si>
    <t>Nom du quartier de la politique de la ville</t>
  </si>
  <si>
    <t>Code région</t>
  </si>
  <si>
    <t>Code epci au 1er janvier 2015</t>
  </si>
  <si>
    <t>Code de l'unité urbaine</t>
  </si>
  <si>
    <t>Note de disponibilité de la donnée pour le 2e trimestre 2015</t>
  </si>
  <si>
    <t>Nombre total de demandeurs d'emploi en fin de 2e trimestre 2015</t>
  </si>
  <si>
    <t>Nombre total de demandeurs d'emploi de catégorie A en fin de  2e trimestre 2015</t>
  </si>
  <si>
    <t>Nombre total de demandeurs d'emploi de catégorie A, B ou C en fin de 2e trimestre 2015</t>
  </si>
  <si>
    <t>Nombre de demandeurs d'emploi de catégorie A, B ou C, ayant moins de 26 ans en fin de 2e trimestre 2015</t>
  </si>
  <si>
    <t>Note de disponibilité de la donnée pour le 2e trimestre 2014</t>
  </si>
  <si>
    <t>Nombre total de demandeurs d'emploi en fin de 2e trimestre 2014</t>
  </si>
  <si>
    <t>Nombre total de demandeurs d'emploi de catégorie A en fin de 2e trimestre 2014</t>
  </si>
  <si>
    <t>Nombre total de demandeurs d'emploi de catégorie A, B ou C en fin de 2e trimestre 2014</t>
  </si>
  <si>
    <t>Nombre de demandeurs d'emploi de catégorie A, B ou C, ayant moins de 26 ans en fin de 2e trimestre 2014</t>
  </si>
  <si>
    <t>QP069041</t>
  </si>
  <si>
    <t>Le Vergoin</t>
  </si>
  <si>
    <t>QP069042</t>
  </si>
  <si>
    <t>Moncey</t>
  </si>
  <si>
    <t>Liste des variables</t>
  </si>
  <si>
    <t>epci1*</t>
  </si>
  <si>
    <t>epci2*</t>
  </si>
  <si>
    <t>uu1**</t>
  </si>
  <si>
    <t>uu2**</t>
  </si>
  <si>
    <t>note_2015***</t>
  </si>
  <si>
    <t>Note de disponibilité de la donnée pour le 2ème trimestre 2015</t>
  </si>
  <si>
    <t>Nombre total de demandeurs d'emploi en fin de 2ème trimestre 2015</t>
  </si>
  <si>
    <t>Nombre total de demandeurs d'emploi de catégorie A en fin de 2ème trimestre 2015</t>
  </si>
  <si>
    <t>Nombre total de demandeurs d'emploi de catégorie A, B ou C en fin de 2ème trimestre 2015</t>
  </si>
  <si>
    <t>Nombre de demandeurs d'emploi de catégorie A, B ou C, ayant moins de 26 ans en fin de 2ème trimestre 2015</t>
  </si>
  <si>
    <t>note_2014***</t>
  </si>
  <si>
    <t>Note de disponibilité de la donnée pour le 2ème trimestre 2014</t>
  </si>
  <si>
    <t>Nombre total de demandeurs d'emploi en fin de 2ème trimestre 2014</t>
  </si>
  <si>
    <t>Nombre total de demandeurs d'emploi de catégorie A en fin de 2ème trimestre 2014</t>
  </si>
  <si>
    <t>Nombre total de demandeurs d'emploi de catégorie A, B ou C en fin de 2ème trimestre 2014</t>
  </si>
  <si>
    <t>Nombre de demandeurs d'emploi de catégorie A, B ou C, ayant moins de 26 ans en fin de 2ème trimestre 2014</t>
  </si>
  <si>
    <t>* Un quartier de la politique de la ville peut être localisé sur plusieurs communes donc appartenir à plusieurs epci (2 au maximum dans les faits)</t>
  </si>
  <si>
    <t>** Un quartier de la  politique de la ville peut être localisé sur plusieurs communes donc appartenir à plusieurs unités urbaines (2 au maximum dans les faits)</t>
  </si>
  <si>
    <t>*** La note correspond à la disponibilité de la donnée, fonction de sa qualité :</t>
  </si>
  <si>
    <t>Une note=0 signifie que la donnée est de bonne qualité donc diffusée. Les cases contenant moins de 5 demandeurs d'emploi sont blanchies dans le respect du secret statistique.</t>
  </si>
  <si>
    <t>Une note=3 signifie que la donnée est de mauvaise qualité donc non diffusée</t>
  </si>
  <si>
    <t>La qualité de géoréférencement d'un quartier dépend de la qualité de géolocalisation à l'intérieur du quartier mais aussi plus largement à l'intérieur de la ou les commune(s) d'appartenance.</t>
  </si>
  <si>
    <t>La note d'un quartier est égale à 3 dans 2 cas:</t>
  </si>
  <si>
    <t>1/ Le quartier contient plus de 10 % d'adresses géolocalisées avec une qualité moyenne ou mauvaise</t>
  </si>
  <si>
    <t>2/ La ou les commune(s) contenant le quartier a(ont) plus de 10 % d'adresses géolocalisées avec une qualité moyenne ou mauvaise</t>
  </si>
  <si>
    <t>En effet si la qualité de géolocalisation autour du quartier est mauvaise on ne peut pas confirmer que l'adresse est bien à l'extérieur du quartier.</t>
  </si>
  <si>
    <t>Estimations démographiques</t>
  </si>
  <si>
    <t>Données par quartier</t>
  </si>
  <si>
    <t>Champ : Quartiers de la politique de la ville 2014 (France métropolitaine)</t>
  </si>
  <si>
    <t>Source : Recensement de la population 2010</t>
  </si>
  <si>
    <t>NOM_QP</t>
  </si>
  <si>
    <t>listcom</t>
  </si>
  <si>
    <t>niv</t>
  </si>
  <si>
    <t>ind_jeune</t>
  </si>
  <si>
    <t>h_ind_jeune</t>
  </si>
  <si>
    <t>f_ind_jeune</t>
  </si>
  <si>
    <t>fr_ind_jeune</t>
  </si>
  <si>
    <t>et_ind_jeune</t>
  </si>
  <si>
    <t>tx_tot_0a14</t>
  </si>
  <si>
    <t>tx_tot_15a24</t>
  </si>
  <si>
    <t>tx_tot_25a59</t>
  </si>
  <si>
    <t>tx_tot_60a74</t>
  </si>
  <si>
    <t>tx_tot_75etplus</t>
  </si>
  <si>
    <t>tx_f_0a14</t>
  </si>
  <si>
    <t>tx_f_15a24</t>
  </si>
  <si>
    <t>tx_f_25a59</t>
  </si>
  <si>
    <t>tx_f_60a74</t>
  </si>
  <si>
    <t>tx_f_75etplus</t>
  </si>
  <si>
    <t>tx_et_0a14</t>
  </si>
  <si>
    <t>tx_et_15a24</t>
  </si>
  <si>
    <t>tx_et_25a59</t>
  </si>
  <si>
    <t>tx_et_60a74</t>
  </si>
  <si>
    <t>tx_et_75etplus</t>
  </si>
  <si>
    <t>tx_f</t>
  </si>
  <si>
    <t>tx_f_et</t>
  </si>
  <si>
    <t>tx_tot_et</t>
  </si>
  <si>
    <t>tx_tot_empl</t>
  </si>
  <si>
    <t>tx_tot_eprec</t>
  </si>
  <si>
    <t>tx_f_empl</t>
  </si>
  <si>
    <t>tx_f_eprec</t>
  </si>
  <si>
    <t>tx_et_empl</t>
  </si>
  <si>
    <t>tx_et_eprec</t>
  </si>
  <si>
    <t>tx_tot_infbac</t>
  </si>
  <si>
    <t>tx_tot_diplbac</t>
  </si>
  <si>
    <t>tx_tot_diplbac2</t>
  </si>
  <si>
    <t>tx_f_infbac</t>
  </si>
  <si>
    <t>tx_f_diplbac</t>
  </si>
  <si>
    <t>tx_f_diplbac2</t>
  </si>
  <si>
    <t>tx_et_infbac</t>
  </si>
  <si>
    <t>tx_et_diplbac</t>
  </si>
  <si>
    <t>tx_et_diplbac2</t>
  </si>
  <si>
    <t>tx_tot_scol</t>
  </si>
  <si>
    <t>tx_f_scol</t>
  </si>
  <si>
    <t>tx_et_scol</t>
  </si>
  <si>
    <t>tx_tot_men1</t>
  </si>
  <si>
    <t>tx_tot_men1_60a74</t>
  </si>
  <si>
    <t>tx_tot_men1_75etplus</t>
  </si>
  <si>
    <t>tx_tot_fam_mono</t>
  </si>
  <si>
    <t>tx_tot_men6</t>
  </si>
  <si>
    <t>tx_f_men1</t>
  </si>
  <si>
    <t>tx_f_men1_60a74</t>
  </si>
  <si>
    <t>tx_f_men1_75etplus</t>
  </si>
  <si>
    <t>tx_f_fam_mono</t>
  </si>
  <si>
    <t>tx_et_men</t>
  </si>
  <si>
    <t>tx_et_men1</t>
  </si>
  <si>
    <t>tx_et_men1_60a74</t>
  </si>
  <si>
    <t>tx_et_men1_75etplus</t>
  </si>
  <si>
    <t>tx_et_fam_mono</t>
  </si>
  <si>
    <t>tx_l_2piec</t>
  </si>
  <si>
    <t>tx_l_5piec</t>
  </si>
  <si>
    <t>tx_l_vacant</t>
  </si>
  <si>
    <t>l_nbpers</t>
  </si>
  <si>
    <t>tx_nblog_20l</t>
  </si>
  <si>
    <t>Nom du quartier</t>
  </si>
  <si>
    <t>Code du quartier</t>
  </si>
  <si>
    <t>Code commune</t>
  </si>
  <si>
    <t>Taille du quartier</t>
  </si>
  <si>
    <t>Indice de jeunesse</t>
  </si>
  <si>
    <t>Indice de jeunesse, pour les hommes</t>
  </si>
  <si>
    <t>Indice de jeunesse, pour les femmes</t>
  </si>
  <si>
    <t>Indice de jeunesse, pour les français</t>
  </si>
  <si>
    <t>Indice de jeunesse, pour les étrangers</t>
  </si>
  <si>
    <t>Part de la population de 0 à 14 ans dans la population</t>
  </si>
  <si>
    <t>Part de la population de 15 à 24 ans dans la population</t>
  </si>
  <si>
    <t>Part de la population de 25 à 59 ans dans la population</t>
  </si>
  <si>
    <t>Part de la population de 60 à 74 ans dans la population</t>
  </si>
  <si>
    <t>Part de la population de 75 ans et plus dans la population</t>
  </si>
  <si>
    <t>Part de la population de 0 à 14 ans pour les femmes</t>
  </si>
  <si>
    <t>Part de la population de 15 à 24 ans pour les femmes</t>
  </si>
  <si>
    <t>Part de la population de 25 à 59 ans pour les femmes</t>
  </si>
  <si>
    <t>Part de la population de 60 à 74 ans pour les femmes</t>
  </si>
  <si>
    <t>Part de la population de 75 ans et plus pour les femmes</t>
  </si>
  <si>
    <t>Part de la population de 0 à 14 ans pour les étrangers</t>
  </si>
  <si>
    <t>Part de la population de 15 à 24 ans pour les étrangers</t>
  </si>
  <si>
    <t>Part de la population de 25 à 59 ans pour les étrangers</t>
  </si>
  <si>
    <t>Part de la population de 60 à 74 ans pour les étrangers</t>
  </si>
  <si>
    <t>Part de la population de 75 ans et plus pour les étrangers</t>
  </si>
  <si>
    <t>Part des femmes dans la population</t>
  </si>
  <si>
    <t>Part des étrangères parmi les femmes</t>
  </si>
  <si>
    <t>Part des étrangers dans la population</t>
  </si>
  <si>
    <t>Part des personnes de 15 à 64 ans ayant un emploi</t>
  </si>
  <si>
    <t>Part des emplois précaires parmi les emplois</t>
  </si>
  <si>
    <t xml:space="preserve">Taux d’emploi des femmes </t>
  </si>
  <si>
    <t>Part des emplois précaires parmi les femmes ayant un emploi</t>
  </si>
  <si>
    <t>Taux d’emploi des étrangers</t>
  </si>
  <si>
    <t>Part des emplois précaires parmi les étrangers ayant un emploi</t>
  </si>
  <si>
    <t>Part de la population sans diplôme ou avec un diplôme niveau inférieur au BAC</t>
  </si>
  <si>
    <t>Part de la population avec un diplôme niveau BAC</t>
  </si>
  <si>
    <t>Part de la population avec un diplôme niveau BAC+2 ou supérieur</t>
  </si>
  <si>
    <t>Part de la population sans diplôme ou avec un diplôme niveau inférieur au BAC parmi les femmes</t>
  </si>
  <si>
    <t>Part de la population avec un diplôme niveau BAC parmi les femmes</t>
  </si>
  <si>
    <t>Part de la population avec un diplôme niveau BAC+2 ou supérieur parmi les femmes</t>
  </si>
  <si>
    <t>Part de la population sans diplôme ou avec un diplôme niveau inférieur au BAC parmi les étrangers</t>
  </si>
  <si>
    <t>Part de la population avec un diplôme niveau BAC parmi les étrangers</t>
  </si>
  <si>
    <t>Part de la population avec un diplôme niveau BAC+2 ou supérieur parmi les étrangers</t>
  </si>
  <si>
    <t>Taux de scolarisation des 16-24 ans</t>
  </si>
  <si>
    <t>Taux de scolarisation des 16-24 ans, femmes</t>
  </si>
  <si>
    <t>Taux de scolarisation des 16-24 ans, étrangers</t>
  </si>
  <si>
    <t>Part des ménages d'une personne</t>
  </si>
  <si>
    <t>Part des ménages d'une personne de 60 à 74 ans</t>
  </si>
  <si>
    <t>Part des ménages d'une personne de 75 ans et plus</t>
  </si>
  <si>
    <t>Part des familles monoparentales</t>
  </si>
  <si>
    <t>Part des ménages de 6 personnes et plus</t>
  </si>
  <si>
    <t>Ménages d'une personne, part des femmes</t>
  </si>
  <si>
    <t>Ménages d'une personne de 60 à 74 ans, part des femmes</t>
  </si>
  <si>
    <t>Ménages d'une personne de 75 ans et plus, part des femmes</t>
  </si>
  <si>
    <t>Familles monoparentales, part des femmes</t>
  </si>
  <si>
    <t>Ménages, part des étrangers</t>
  </si>
  <si>
    <t>Ménages d'une personne, part des étrangers</t>
  </si>
  <si>
    <t>Ménages d'une personne de 60 à 74 ans, part des étrangers</t>
  </si>
  <si>
    <t>Ménages d'une personne de 75 ans et plus, part des étrangers</t>
  </si>
  <si>
    <t>Familles monoparentales, étrangers</t>
  </si>
  <si>
    <t>Part des logements d'une ou deux pièces</t>
  </si>
  <si>
    <t>Part des logements de 5 pièces ou plus</t>
  </si>
  <si>
    <t xml:space="preserve">Taux de vacance des logements </t>
  </si>
  <si>
    <t>Nombre de personnes par résidence principale</t>
  </si>
  <si>
    <t>Part des logements d'une adresse de plus de 20 logements</t>
  </si>
  <si>
    <t>Données Insee des QPV</t>
  </si>
  <si>
    <t>Données Pôle Emploi au second trimestre 2015 et 2014</t>
  </si>
  <si>
    <t>Structure de la population : Recensement 2010</t>
  </si>
  <si>
    <t>Documentation de l'ensemble des données</t>
  </si>
  <si>
    <t>Extraction des données pour les 9 QPV de Lyon :</t>
  </si>
  <si>
    <t>Lyon 5ème arrondissement</t>
  </si>
  <si>
    <t>1.    - de 1999</t>
  </si>
  <si>
    <t>Lyon7ème arrondissement</t>
  </si>
  <si>
    <t>Lyon 8ème arrondissement</t>
  </si>
  <si>
    <t>Lyon 8ème arrondissement, Vénissieux</t>
  </si>
  <si>
    <t>5.   + de 10000</t>
  </si>
  <si>
    <t>2. 2000 à  3999</t>
  </si>
  <si>
    <t>Lyon 9ème arrondissement</t>
  </si>
  <si>
    <t>4. 5000 à 10000</t>
  </si>
  <si>
    <t>Lyon 3ème arrondissement</t>
  </si>
  <si>
    <t>1. Calcul des indicateurs</t>
  </si>
  <si>
    <t>La comparaison entre les valeurs des indicateurs doit tenir compte des différences qui peuvent exister pour les dénominateurs.</t>
  </si>
  <si>
    <t>Définition des parts :</t>
  </si>
  <si>
    <r>
      <t>-</t>
    </r>
    <r>
      <rPr>
        <sz val="7"/>
        <rFont val="Times New Roman"/>
        <family val="1"/>
      </rPr>
      <t xml:space="preserve">          </t>
    </r>
    <r>
      <rPr>
        <sz val="11"/>
        <rFont val="Arial"/>
        <family val="2"/>
      </rPr>
      <t xml:space="preserve">pour les variables de premier rang (par exemple femme, étranger ou tranches d'âge), la part est calculée par rapport à la population.   </t>
    </r>
  </si>
  <si>
    <r>
      <t>-</t>
    </r>
    <r>
      <rPr>
        <sz val="7"/>
        <rFont val="Times New Roman"/>
        <family val="1"/>
      </rPr>
      <t xml:space="preserve">          </t>
    </r>
    <r>
      <rPr>
        <sz val="11"/>
        <rFont val="Arial"/>
        <family val="2"/>
      </rPr>
      <t xml:space="preserve">pour les variables de second rang, c’est à dire celles qui sont croisées (par exemple femme (ou étranger) et de 0 à 14 ans.), la part des femmes de 0 à 14 (ou des étrangers) est calculée par rapport à la population des femmes (ou des étrangers).  </t>
    </r>
  </si>
  <si>
    <r>
      <t>-</t>
    </r>
    <r>
      <rPr>
        <sz val="7"/>
        <rFont val="Times New Roman"/>
        <family val="1"/>
      </rPr>
      <t xml:space="preserve">          </t>
    </r>
    <r>
      <rPr>
        <sz val="11"/>
        <rFont val="Arial"/>
        <family val="2"/>
      </rPr>
      <t>Pour les variables de taux de scolarité, de taux de personne en emploi, les indices de jeunesses,  les rapports sont calculés sur la population considérée. Taux de scolarité des femmes : tx_f_scol = nombre de femmes scolarisées sur le nombre de femmes de 16 à 24 ans.</t>
    </r>
  </si>
  <si>
    <r>
      <t>-</t>
    </r>
    <r>
      <rPr>
        <sz val="7"/>
        <rFont val="Times New Roman"/>
        <family val="1"/>
      </rPr>
      <t xml:space="preserve">          </t>
    </r>
    <r>
      <rPr>
        <sz val="11"/>
        <rFont val="Arial"/>
        <family val="2"/>
      </rPr>
      <t>Pour les variables portant sur les ménages on rapporte à l’ensemble des ménages le nombre de ménage d’une personne, de ménages nombreux… En revanche,  le calcul est différent pour le détail pour les femmes et pour les étrangers. On donne la part des ménages d’une personne femme (ou étranger) parmi l’ensemble des ménages d’une personne.</t>
    </r>
  </si>
  <si>
    <t xml:space="preserve">Détail de calcul de quelques variables : </t>
  </si>
  <si>
    <t xml:space="preserve">Les variables utilisées dans le recensement de la population sont celles-ci : âge révolu, sexe, nationalité, dernier diplôme obtenu, condition d’emploi, indicateur d’étude, type d’activité, nombre de pièces du logement. </t>
  </si>
  <si>
    <t>= Indice de jeunesse : population de 0 à 19 / population de 60 ans et plus.</t>
  </si>
  <si>
    <t>= Indice de jeunesse, pour les hommes : nombre d’hommes de 0 à 19 / nombre d’hommes de 60 ans et plus.</t>
  </si>
  <si>
    <t>= Indice de jeunesse, pour les femmes : nombre de femmes de 0 à 19 / nombre de femmes de 60 ans et plus.</t>
  </si>
  <si>
    <t>= Indice de jeunesse, pour les français : nombre de français de 0 à 19 / nombre de français de 60 ans et plus.</t>
  </si>
  <si>
    <t>= Indice de jeunesse, pour les étrangers : nombre d’étrangers de 0 à 19 / nombre d’étrangers de 60 ans et plus.</t>
  </si>
  <si>
    <t>= Part des personnes de 15 à 64 ans ayant un emploi : Nombre de personnes de 15 à 64 ans actives ayant un emploi  / Nombre de personnes de 15 à 64 ans</t>
  </si>
  <si>
    <t>= Part des femmes de 15 à 64 ans ayant un emploi : Nombre des femmes de 15 à 64 ans actives ayant un emploi  / Nombre des femmes de 15 à 64 ans</t>
  </si>
  <si>
    <t>= Part des étrangers de 15 à 64 ans ayant un emploi : Nombre des étrangers de 15 à 64 actives ayant un emploi  / Nombre des étrangers de 15 à 64 ans</t>
  </si>
  <si>
    <r>
      <t>= Part des emplois précaires parmi les emplois : Nombre de personnes en emploi précaire (</t>
    </r>
    <r>
      <rPr>
        <sz val="10"/>
        <color indexed="8"/>
        <rFont val="Arial"/>
        <family val="2"/>
      </rPr>
      <t>contrat d'apprentissage, Placés par une agence d'intérim, Emplois-jeunes, CES, contrats de qualification, stagiaires rémunérés en entreprise, autres emplois à durée limitée</t>
    </r>
    <r>
      <rPr>
        <sz val="10"/>
        <rFont val="Arial"/>
        <family val="2"/>
      </rPr>
      <t xml:space="preserve"> / Nombre de personnes ayant un emploi. </t>
    </r>
  </si>
  <si>
    <r>
      <t>= Part des emplois précaires parmi les emplois pour les femmes : Nombre de femmes en emploi précaire (</t>
    </r>
    <r>
      <rPr>
        <sz val="10"/>
        <color indexed="8"/>
        <rFont val="Arial"/>
        <family val="2"/>
      </rPr>
      <t>contrat d'apprentissage, Placés par une agence d'intérim, Emplois-jeunes, CES, contrats de qualification, stagiaires rémunérés en entreprise, autres emplois à durée limitée)</t>
    </r>
    <r>
      <rPr>
        <sz val="10"/>
        <rFont val="Arial"/>
        <family val="2"/>
      </rPr>
      <t xml:space="preserve"> / Nombre de femmes ayant un emploi.</t>
    </r>
  </si>
  <si>
    <r>
      <t>= Part des emplois précaires parmi les emplois pour les étrangers : Nombre d’étrangers en emploi précaire (</t>
    </r>
    <r>
      <rPr>
        <sz val="10"/>
        <color indexed="8"/>
        <rFont val="Arial"/>
        <family val="2"/>
      </rPr>
      <t>contrat d'apprentissage, Placés par une agence d'intérim, Emplois-jeunes, CES, contrats de qualification, stagiaires rémunérés en entreprise, autres emplois à durée limitée)</t>
    </r>
    <r>
      <rPr>
        <sz val="10"/>
        <rFont val="Arial"/>
        <family val="2"/>
      </rPr>
      <t xml:space="preserve"> / Nombre d’étrangers ayant un emploi.</t>
    </r>
  </si>
  <si>
    <t>= Part de la population sans diplôme ou avec un diplôme niveau inférieur au BAC. Ce rapport est calculé sur les personnes de 15 ans et plus et non scolarisées. On utilise le dernier diplôme obtenu.</t>
  </si>
  <si>
    <t xml:space="preserve">= Part de la population avec un diplôme niveau BAC. Ce rapport est calculé sur les personnes de 15 ans et plus et non scolarisées. On utilise le dernier diplôme obtenu. </t>
  </si>
  <si>
    <t>= Part de la population avec un diplôme niveau BAC+2 ou supérieur. Ce rapport est calculé sur les personnes de 15 ans et plus et non scolarisées. On utilise le dernier diplôme obtenu.</t>
  </si>
  <si>
    <t>= Taux de scolarisation des 16-24 ans : nombre de personnes inscrites dans un établissement d'enseignement pour les 16-24 ans divisé par le nombre de personnes de 16 à 24 ans.</t>
  </si>
  <si>
    <t>= Taux de scolarisation des 16-24 ans, femmes : nombre de femmes inscrites dans un établissement d'enseignement pour les 16-24 ans divisé par le nombre de femmes de 16 à 24 ans.</t>
  </si>
  <si>
    <t>= Taux de scolarisation des 16-24 ans, étrangers : nombre d’étrangers inscrits dans un établissement d'enseignement pour les 16-24 ans divisé par le nombre d’étrangers de 16 à 24 ans.</t>
  </si>
  <si>
    <t>Documentation données Population</t>
  </si>
  <si>
    <t>Bénéficiaires des prestations légales, source CAF (31-12-2014)</t>
  </si>
  <si>
    <t>Champ : quartiers de la politique de la ville  (Métropole et Réunion)</t>
  </si>
  <si>
    <t>Source : Caisse Nationale d'Allocations Familiales</t>
  </si>
  <si>
    <t>note</t>
  </si>
  <si>
    <t>A</t>
  </si>
  <si>
    <t>PERCOU</t>
  </si>
  <si>
    <t>ai</t>
  </si>
  <si>
    <t>AM</t>
  </si>
  <si>
    <t>ACSSENF</t>
  </si>
  <si>
    <t>ACAVENF</t>
  </si>
  <si>
    <t>AC3ENF</t>
  </si>
  <si>
    <t>AAL</t>
  </si>
  <si>
    <t>AAPL</t>
  </si>
  <si>
    <t>AAAH</t>
  </si>
  <si>
    <t>ARSA</t>
  </si>
  <si>
    <t>ARSAS</t>
  </si>
  <si>
    <t>APRES50</t>
  </si>
  <si>
    <t>APRES100</t>
  </si>
  <si>
    <t>Code du quartier prioritaire</t>
  </si>
  <si>
    <t>Nom du quartier prioritaire</t>
  </si>
  <si>
    <t>Code epci 1 au 1er janvier 2015</t>
  </si>
  <si>
    <t>Code epci 2 au 1er janvier 2015</t>
  </si>
  <si>
    <t>Code unité urbaine 1</t>
  </si>
  <si>
    <t>Code unité urbaine 2</t>
  </si>
  <si>
    <t>Disponibilité (voir documentation)</t>
  </si>
  <si>
    <t>Nombre d’allocataires</t>
  </si>
  <si>
    <t>Nombre de personnes couvertes</t>
  </si>
  <si>
    <t>Nombre d’allocataires isolés</t>
  </si>
  <si>
    <t>Nombre de familles monoparentales</t>
  </si>
  <si>
    <t>Nombre d’allocataires en couple sans enfant</t>
  </si>
  <si>
    <t>Nombre d’allocataires en couple avec enfant</t>
  </si>
  <si>
    <t>dont couples avec trois enfants ou plus</t>
  </si>
  <si>
    <t>Nombre d’allocataires percevant une Allocation Logement</t>
  </si>
  <si>
    <t>Dont Allocation Personnalisée de Logement (Métropole)</t>
  </si>
  <si>
    <t>Nombre d’allocataires percevant l’Allocation Adulte Handicapé</t>
  </si>
  <si>
    <t>Nombre d’allocataires percevant le Revenu de Solidarité Active (Métropole)</t>
  </si>
  <si>
    <t>dont le Revenu de Solidarité Active socle (Métropole)</t>
  </si>
  <si>
    <t>Nombre d’allocataires dont le revenu est constitué à plus de 50 % de prestations sociales</t>
  </si>
  <si>
    <t>Nombre d’allocataires dont le revenu est constitué à 100 % de prestations sociales</t>
  </si>
  <si>
    <t>EPCI1 et EPCI2</t>
  </si>
  <si>
    <t>UU1 et UU2</t>
  </si>
  <si>
    <t>** Un quartier prioritaire peut être localisé sur plusieurs communes donc appartenir à plusieurs unités urbaines (2 au maximum dans les faits)</t>
  </si>
  <si>
    <t>NOTE</t>
  </si>
  <si>
    <t>Aucun problème particulier</t>
  </si>
  <si>
    <t>Certaines données peuvent être manquantes : les décomptes portant sur des catégories d'allocataires conduisant à des effectifs de moins de 5 allocataires ne sont pas diffusables.</t>
  </si>
  <si>
    <t>Pas de donnée géolocalisée dans cette zone</t>
  </si>
  <si>
    <t>Données non diffusables (zone de taille insuffisante)</t>
  </si>
  <si>
    <t xml:space="preserve">Pour des raisons de confidentialité des données individuelles, les variables ne peuvent être diffusées que sur des zones d'au moins 100 allocataires. </t>
  </si>
  <si>
    <t>Donnée de mauvaise qualité donc non diffusée</t>
  </si>
  <si>
    <t>Données CAF au 31/12/2014</t>
  </si>
  <si>
    <t>Variable</t>
  </si>
  <si>
    <t>Libellé</t>
  </si>
  <si>
    <t>NOM_QP </t>
  </si>
  <si>
    <t>QP </t>
  </si>
  <si>
    <t>Numéro de code du QP</t>
  </si>
  <si>
    <t>Communes</t>
  </si>
  <si>
    <t>Nom des communes concernées par le QP  (certains QP sont multicommunaux)</t>
  </si>
  <si>
    <t>popmen_tranche_nouvind </t>
  </si>
  <si>
    <t xml:space="preserve">Tranche de population (en clair). Cette tranche reste à blanc lorsque sa valeur reste mal assurée. </t>
  </si>
  <si>
    <t>revdispers_ind5 </t>
  </si>
  <si>
    <t>Indicateur de dispersion du revenu (déclaré) par unité de consommation en 2011, égal à l’intervalle interquartile rapporté à la médiane et exprimé en %</t>
  </si>
  <si>
    <t>pbasrev_ind6 </t>
  </si>
  <si>
    <r>
      <t xml:space="preserve">Part des bas revenus. Egal à la part des revenus par unité de consommation inférieurs à un certain seuil en 2011. </t>
    </r>
    <r>
      <rPr>
        <sz val="10"/>
        <color indexed="8"/>
        <rFont val="Arial"/>
        <family val="2"/>
      </rPr>
      <t>Ce seuil reste le premier décile de la distribution par personne des revenus par UC dans l'ensemble des unités urbaines comprenant une Zus ou un NQP, calculé en 2011. Il est donc calculé de la même façon que l’indicateur ind6 des icpv actuellement en ligne relatifs à 2009 sur les Zus et les quartiers CUCS (« NQP »), en remplaçant le seuil 2009 par le nouveau seuil, calculé de la même façon mais sur 2011</t>
    </r>
  </si>
  <si>
    <t>pm14ans_nouvind </t>
  </si>
  <si>
    <t xml:space="preserve">Part des personnes de moins 14 ans.  </t>
  </si>
  <si>
    <t>p6plus_ind9 </t>
  </si>
  <si>
    <t>p6plus_tranche</t>
  </si>
  <si>
    <t xml:space="preserve">Tranche correspondant à la gestion de la confidentialité fiscale pour la variable p6plus_ind9. Renseigné lorsque la variable précédente ne l’est pas. . </t>
  </si>
  <si>
    <t>surfppmed_ind10 </t>
  </si>
  <si>
    <t>Médiane de la surface du logement par personne (en mètres carrés par personne), calculée sur les ménages</t>
  </si>
  <si>
    <t>pmono_ind11 </t>
  </si>
  <si>
    <t>Part des Ménages « monoparentaux avec jeunes enfants uniquement », précisément égale à la part des ménages fiscaux comprenant une et une seule personne d’au moins 14 ans et au moins une personne de moins de 14 ans.</t>
  </si>
  <si>
    <t>pmono_tranche</t>
  </si>
  <si>
    <t>Tranche correspondant à la gestion de la confidentialité fiscale pour la variable pmono_ind11. Renseigné lorsque la variable précédente ne l’est pas.</t>
  </si>
  <si>
    <t>ploc_ind12 </t>
  </si>
  <si>
    <t>Part des ménages locataires</t>
  </si>
  <si>
    <t>ploc_tranche</t>
  </si>
  <si>
    <t xml:space="preserve">Tranche correspondant à la gestion de la confidentialité fiscale pour la variable ploc_ind12. Renseigné lorsque la variable précédente ne l’est pas. </t>
  </si>
  <si>
    <t>pmob_ind14r </t>
  </si>
  <si>
    <r>
      <t xml:space="preserve">Part des ménages installés dans leur logement </t>
    </r>
    <r>
      <rPr>
        <b/>
        <sz val="10"/>
        <rFont val="Arial"/>
        <family val="2"/>
      </rPr>
      <t>depuis moins de 5 ans</t>
    </r>
    <r>
      <rPr>
        <sz val="10"/>
        <rFont val="Arial"/>
        <family val="2"/>
      </rPr>
      <t xml:space="preserve"> fin 2011. </t>
    </r>
  </si>
  <si>
    <r>
      <t xml:space="preserve">Cet indicateur n'est pas comparable à l’indicateur ind14 des icpv actuellement en ligne relatifs à 2009 sur les Zus et les quartiers CUCS (« NQP »), car l’ancien indicateur ind14 était en réalité la part des ménages installés dans leur logement </t>
    </r>
    <r>
      <rPr>
        <b/>
        <i/>
        <sz val="10"/>
        <rFont val="Arial"/>
        <family val="2"/>
      </rPr>
      <t>depuis moins de 6 ans</t>
    </r>
    <r>
      <rPr>
        <i/>
        <sz val="10"/>
        <rFont val="Arial"/>
        <family val="2"/>
      </rPr>
      <t>.</t>
    </r>
  </si>
  <si>
    <t>pmchom_ind15 </t>
  </si>
  <si>
    <t>Part des ménages recevant au moins une allocation de chômage (proprement dite, donc à l’exclusion du RSA)</t>
  </si>
  <si>
    <t>qualite</t>
  </si>
  <si>
    <t xml:space="preserve">Variable = « faible » pour 19 QP pour lesquels aucun indicateur n'a pu être publié.     </t>
  </si>
  <si>
    <t>Indicateurs de source fiscale</t>
  </si>
  <si>
    <t xml:space="preserve">Code </t>
  </si>
  <si>
    <t>Commune(s) concernée(s)</t>
  </si>
  <si>
    <t>popmentranche_nouvind</t>
  </si>
  <si>
    <t>revdispers_ind5</t>
  </si>
  <si>
    <t>pbasrev_ind6</t>
  </si>
  <si>
    <t>pm14ans_nouvind</t>
  </si>
  <si>
    <t>p6plus_ind9</t>
  </si>
  <si>
    <t>surfppmed_ind10</t>
  </si>
  <si>
    <t>pmono_ind11</t>
  </si>
  <si>
    <t>ploc_ind12</t>
  </si>
  <si>
    <t>pmob_ind14r</t>
  </si>
  <si>
    <t>pmchom_ind15</t>
  </si>
  <si>
    <t>moins_de_2000</t>
  </si>
  <si>
    <t/>
  </si>
  <si>
    <t>ploc &gt; 97,0%</t>
  </si>
  <si>
    <t>10000_19999</t>
  </si>
  <si>
    <t>3000_4999</t>
  </si>
  <si>
    <t>5000_9999</t>
  </si>
  <si>
    <t>Indicateurs de source fiscale (part des bas revenus, part des familles monoparentales, …)</t>
  </si>
  <si>
    <t>Publication 2015</t>
  </si>
  <si>
    <t>Demandeurs d'emploi au 3e trimestre 2015 (données conjoncturelles)</t>
  </si>
  <si>
    <t>Note de disponibilité de la donnée pour le 3e trimestre 2015</t>
  </si>
  <si>
    <t>Nombre total de demandeurs d'emploi en fin de 3e trimestre 2015</t>
  </si>
  <si>
    <t>Nombre total de demandeurs d'emploi de catégorie A en fin de  3e trimestre 2015</t>
  </si>
  <si>
    <t>Nombre total de demandeurs d'emploi de catégorie A, B ou C en fin de 3e trimestre 2015</t>
  </si>
  <si>
    <t>Nombre de demandeurs d'emploi de catégorie A, B ou C, ayant moins de 26 ans en fin de 3e trimestre 2015</t>
  </si>
  <si>
    <t>Note de disponibilité de la donnée pour le 3e trimestre 2014</t>
  </si>
  <si>
    <t>Nombre total de demandeurs d'emploi en fin de 3e trimestre 2014</t>
  </si>
  <si>
    <t>Nombre total de demandeurs d'emploi de catégorie A en fin de 3e trimestre 2014</t>
  </si>
  <si>
    <t>Nombre total de demandeurs d'emploi de catégorie A, B ou C en fin de 3e trimestre 2014</t>
  </si>
  <si>
    <t>Nombre de demandeurs d'emploi de catégorie A, B ou C, ayant moins de 26 ans en fin de 3e trimestre 2014</t>
  </si>
  <si>
    <t>Soeurs Janin</t>
  </si>
  <si>
    <t>Données Pôle Emploi au troisième trimestre 2015 et 2014</t>
  </si>
  <si>
    <t>Soeur Janin</t>
  </si>
  <si>
    <t>Part des allocataires isolés</t>
  </si>
  <si>
    <t>Ensemble des QPV de Lyon</t>
  </si>
  <si>
    <t>Part des allocataires dont le revenu est constitué à plus de 50 % de prestations sociales - CAF 31/12/2014</t>
  </si>
  <si>
    <t>Indicateurs socio-démographiques</t>
  </si>
  <si>
    <t xml:space="preserve">Données par quartiers de la politique de la ville </t>
  </si>
  <si>
    <t>Champ : France métropolitaine</t>
  </si>
  <si>
    <t>Source : Insee-DGFiP-Cnaf-Cnav-Ccmsa, Fichier localisé social et fiscal</t>
  </si>
  <si>
    <t>© Insee</t>
  </si>
  <si>
    <t>Mise en ligne le 3 mai 2016</t>
  </si>
  <si>
    <t>Quartier de la politique de la ville</t>
  </si>
  <si>
    <t>Part des ménages imposés</t>
  </si>
  <si>
    <t>Part des familles monoparentales parmi les ménages</t>
  </si>
  <si>
    <t>Part des ménages de 5 personnes et plus</t>
  </si>
  <si>
    <t>Part des ménages dont l'origine principale du revenu déclaré repose sur des indemnités de chômage</t>
  </si>
  <si>
    <t>Taux de pauvreté au seuil de 60% du niveau de vie médian métropolitain</t>
  </si>
  <si>
    <t>Taux de bas revenus déclarés au seuil de 60% du revenu déclaré par UC médian</t>
  </si>
  <si>
    <t>84</t>
  </si>
  <si>
    <t xml:space="preserve">Quartier de la politique de la ville </t>
  </si>
  <si>
    <t xml:space="preserve">Nom du quartier de la politique de la ville </t>
  </si>
  <si>
    <t>1er quartile (en euros) du revenu disponible par unité de consommation</t>
  </si>
  <si>
    <t>Médiane (en euros) du revenu disponible par unité de consommation</t>
  </si>
  <si>
    <t>3ème quartile (en euros) du revenu disponible par unité de consommation</t>
  </si>
  <si>
    <t>Ecart inter-quartile (en euros) du revenu disponible par UC</t>
  </si>
  <si>
    <t>Rapport de l'Ecart-Interquartile à la médiane</t>
  </si>
  <si>
    <t>Part des revenus d'activités</t>
  </si>
  <si>
    <t>Part des pensions, retraites et rentes</t>
  </si>
  <si>
    <t>Part des revenus du patrimoine</t>
  </si>
  <si>
    <t>Part de l'ensemble des prestations sociales</t>
  </si>
  <si>
    <t>Dont : part des prestations familiales</t>
  </si>
  <si>
    <t>Dont : part des minima-sociaux</t>
  </si>
  <si>
    <t>Dont : part des prestations logement</t>
  </si>
  <si>
    <t>Part des impôts</t>
  </si>
  <si>
    <t>disp_q1_A12</t>
  </si>
  <si>
    <t>disp_q2_A12</t>
  </si>
  <si>
    <t>disp_q3_A12</t>
  </si>
  <si>
    <t>disp_q1q3_A12</t>
  </si>
  <si>
    <t>disp_q1q3q2_A12</t>
  </si>
  <si>
    <t>disp_pact</t>
  </si>
  <si>
    <t>disp_ppen_A12</t>
  </si>
  <si>
    <t>disp_ppat_A12</t>
  </si>
  <si>
    <t>disp_ppsoc_A12</t>
  </si>
  <si>
    <t>disp_ppfam_A12</t>
  </si>
  <si>
    <t>disp_ppmini_A12</t>
  </si>
  <si>
    <t>disp_pplogt_A12</t>
  </si>
  <si>
    <t>disp_pimpot_A12</t>
  </si>
  <si>
    <t>1er quartile (en euros) du revenu déclaré par unité de consommation</t>
  </si>
  <si>
    <t>Médiane (en euros) du revenu déclaré par unité de consommation</t>
  </si>
  <si>
    <t>3ème quartile (en euros) du revenu déclaré par unité de consommation</t>
  </si>
  <si>
    <t>Ecart inter-quartile (en euros) du revenu déclaré par UC</t>
  </si>
  <si>
    <t>Part des revenus d'activités hors indemnités de chômage</t>
  </si>
  <si>
    <t>Part des indemnités de chômage</t>
  </si>
  <si>
    <t>Part des autres revenus (essentiellement des revenus du patrimoine)</t>
  </si>
  <si>
    <t>decuc_q1_A12</t>
  </si>
  <si>
    <t>decuc_q2_A12</t>
  </si>
  <si>
    <t>decuc_q3_A12</t>
  </si>
  <si>
    <t>decuc_q1q3_A12</t>
  </si>
  <si>
    <t>decuc_q1q3q2_A12</t>
  </si>
  <si>
    <t>dec_ptsa_pben_A12</t>
  </si>
  <si>
    <t>dec_pcho_A12</t>
  </si>
  <si>
    <t>dec_ppen_A12</t>
  </si>
  <si>
    <t>dec_paut_A12</t>
  </si>
  <si>
    <t>Bénéficiaires de la couverture maladie universelle complémentaire (2015)</t>
  </si>
  <si>
    <t>Données par Quartier Prioritaire</t>
  </si>
  <si>
    <t>Source : Caisse Nationale d'Assurance Maladie</t>
  </si>
  <si>
    <t>QP</t>
  </si>
  <si>
    <t>AL</t>
  </si>
  <si>
    <t>CH</t>
  </si>
  <si>
    <t>CF</t>
  </si>
  <si>
    <t>ACmuc</t>
  </si>
  <si>
    <t>CCmuc</t>
  </si>
  <si>
    <t>CHCmuc</t>
  </si>
  <si>
    <t>CFCmuc</t>
  </si>
  <si>
    <t>CLt18</t>
  </si>
  <si>
    <t>CLt18Cmuc</t>
  </si>
  <si>
    <t>C2549</t>
  </si>
  <si>
    <t>C2549Cmuc</t>
  </si>
  <si>
    <t>C5059</t>
  </si>
  <si>
    <t>C5059Cmuc</t>
  </si>
  <si>
    <t>C6074</t>
  </si>
  <si>
    <t>CGe75</t>
  </si>
  <si>
    <t>Allocataires CNAM</t>
  </si>
  <si>
    <t>Population couverte</t>
  </si>
  <si>
    <t>Hommes</t>
  </si>
  <si>
    <t>Femmes</t>
  </si>
  <si>
    <t>Allocataires CNAM bénéficiaires de la CMUC</t>
  </si>
  <si>
    <t>Population bénéficiaire de la CMUC</t>
  </si>
  <si>
    <t>Hommes bénéficiaires de la CMUC</t>
  </si>
  <si>
    <t>Femmes bénéficiaires de la CMUC</t>
  </si>
  <si>
    <t>Moins de 18 ans</t>
  </si>
  <si>
    <t>Moins de 18 ans bénéficiaires de la CMUC</t>
  </si>
  <si>
    <t>De 25 à moins de 50 ans</t>
  </si>
  <si>
    <t>De 25 à moins de 50 ans bénéficiaires de la CMUC</t>
  </si>
  <si>
    <t>De 50 à moins de 60 ans</t>
  </si>
  <si>
    <t>De 50 à moins de 60 ans bénéficiaires de la CMUC</t>
  </si>
  <si>
    <t>De 60 à moins de 75 ans</t>
  </si>
  <si>
    <t>75 ans et +</t>
  </si>
  <si>
    <t>Données CNAM (CMU-C) 2015</t>
  </si>
  <si>
    <t>DONNEES 2012</t>
  </si>
  <si>
    <t>Structure et distribution des revenus déclarés 2012</t>
  </si>
  <si>
    <t>Structure des revenus déclarés 2012</t>
  </si>
  <si>
    <t>Pauvreté et caractéristiques socio-démographiques des ménages fiscaux (2012)</t>
  </si>
  <si>
    <t>Attention : à partir de 2012, nouveau dispositif de collecte de données sur le revenus (intégrant les allocations) : Filosofi</t>
  </si>
  <si>
    <t>Demandeurs d'emploi au 1er trimestre 2016 (données conjoncturelles)</t>
  </si>
  <si>
    <t>La géographie de référence utilisée pour la géolocalisation est au 1er janvier 2014</t>
  </si>
  <si>
    <t>uu</t>
  </si>
  <si>
    <t>note_2016</t>
  </si>
  <si>
    <t>defm_2016</t>
  </si>
  <si>
    <t>catA_2016</t>
  </si>
  <si>
    <t>catABC_2016</t>
  </si>
  <si>
    <t>lt26r_2016</t>
  </si>
  <si>
    <t>Note de disponibilité de la donnée pour le 1er trimestre 2016</t>
  </si>
  <si>
    <t>Nombre total de demandeurs d'emploi en fin de 1er trimestre 2016</t>
  </si>
  <si>
    <t>Nombre total de demandeurs d'emploi de catégorie A en fin de 1er trimestre 2016</t>
  </si>
  <si>
    <t>Nombre total de demandeurs d'emploi de catégorie A, B ou C en fin de 1er trimestre 2016</t>
  </si>
  <si>
    <t>Nombre de demandeurs d'emploi de catégorie A, B ou C, ayant moins de 26 ans en fin de 1er trimestre 2016</t>
  </si>
  <si>
    <t>Note de disponibilité de la donnée pour le 1er trimestre 2015</t>
  </si>
  <si>
    <t>Nombre total de demandeurs d'emploi en fin de 1er trimestre 2015</t>
  </si>
  <si>
    <t>Nombre total de demandeurs d'emploi de catégorie A en fin de 1er trimestre 2015</t>
  </si>
  <si>
    <t>Nombre total de demandeurs d'emploi de catégorie A, B ou C en fin de 1er trimestre 2015</t>
  </si>
  <si>
    <t>Nombre de demandeurs d'emploi de catégorie A, B ou C, ayant moins de 26 ans en fin de 1er trimestre 2015</t>
  </si>
  <si>
    <t xml:space="preserve">Code epci </t>
  </si>
  <si>
    <t>Disponibilité 
(voir documentation)</t>
  </si>
  <si>
    <t>DEFM 
toutes catégories</t>
  </si>
  <si>
    <t>Catégorie A, B ou C</t>
  </si>
  <si>
    <t>Catégorie A</t>
  </si>
  <si>
    <t>Catégorie B</t>
  </si>
  <si>
    <t>Catégorie C</t>
  </si>
  <si>
    <t>Catégorie D</t>
  </si>
  <si>
    <t>Catégorie E</t>
  </si>
  <si>
    <t>Etrangers</t>
  </si>
  <si>
    <t>Niveau de formation : 
Sortie avant troisième</t>
  </si>
  <si>
    <t>Niveau de formation :
SES BEPC</t>
  </si>
  <si>
    <t>Niveau de formation : 
BEP CAP</t>
  </si>
  <si>
    <t>Niveau de formation :
 Bac, BTn, BT, BP</t>
  </si>
  <si>
    <t>Niveau de formation : 
Bac+2 et plus</t>
  </si>
  <si>
    <t>Durée du chômage :
 Moins de 6 mois</t>
  </si>
  <si>
    <t>Durée du chômage :
 6 mois à moins d'un an</t>
  </si>
  <si>
    <t>Durée du chômage : 
un an à moins de deux ans</t>
  </si>
  <si>
    <t>Durée du chômage :
 plus de deux ans</t>
  </si>
  <si>
    <t>Niveau de qualification : 
Manoeuvres ou ouvriers spécialisés</t>
  </si>
  <si>
    <t>Niveau de qualification : 
Ouvriers qualifiés</t>
  </si>
  <si>
    <t>Niveau de qualification : 
Employés non qualifiés</t>
  </si>
  <si>
    <t>Niveau de qualification : 
Employés qualifiés</t>
  </si>
  <si>
    <t>Niveau de qualification : 
Cadres, techniciens, agents de maitrise</t>
  </si>
  <si>
    <t>Motif d'inscription : 
Licenciement</t>
  </si>
  <si>
    <t>Motif d'inscription : 
1ère entrée sur le marché du travail</t>
  </si>
  <si>
    <t>Motif d'inscription :
 Fin de CDD</t>
  </si>
  <si>
    <t>Titulaires du Revenu 
Minimum d'Insertion ou 
du revenu de Solidarité active</t>
  </si>
  <si>
    <t>Hommes de
 moins de 25 ans</t>
  </si>
  <si>
    <t>Femmes de 
moins de 25 ans</t>
  </si>
  <si>
    <t>Hommes de 25 
à moins de 50 ans</t>
  </si>
  <si>
    <t>Femmes de 25
à moins de 50 ans</t>
  </si>
  <si>
    <t>Hommes 
de 50 ans et +</t>
  </si>
  <si>
    <t>Femmes 
de 50 ans et +</t>
  </si>
  <si>
    <t>Hommes étrangers</t>
  </si>
  <si>
    <t>Femmes étrangères</t>
  </si>
  <si>
    <t>Demandeurs d'emploi inscrits au 31 décembre 2014</t>
  </si>
  <si>
    <t>Code unité urbaine</t>
  </si>
  <si>
    <t>Liste des communes</t>
  </si>
  <si>
    <t>Population municipale 2013</t>
  </si>
  <si>
    <t>Lyon 7ème arrondissement</t>
  </si>
  <si>
    <t>Population municipale des quartiers la politique de la ville en 2013</t>
  </si>
  <si>
    <t>Champ : quartiers de la politique de la ville de la France et des Collectivités d'outre-mer</t>
  </si>
  <si>
    <t>Source : Recensement de la population 2013</t>
  </si>
  <si>
    <t>Contours au 1er janvier 2016</t>
  </si>
  <si>
    <t>Limites communales au 1er janvier 2015</t>
  </si>
  <si>
    <t>Demandeurs d'emploi aux 1er, 2e et 3e trimestres 2016 et 2015 (données conjoncturelles)</t>
  </si>
  <si>
    <t>France Métropolitaine et Réunion -  Quartiers prioritaires de la politique de la ville</t>
  </si>
  <si>
    <t>Mise en ligne le 16/02/2017        Découpage géographique des quartiers prioritaires de la politique de la ville au 14/09/2015</t>
  </si>
  <si>
    <t>©Insee       Source : Pôle Emploi</t>
  </si>
  <si>
    <t>Code géographique</t>
  </si>
  <si>
    <t>Libellé géographique</t>
  </si>
  <si>
    <t>Nombre total de demandeurs d'emploi 2016 T1</t>
  </si>
  <si>
    <t>Nombre total de demandeurs d'emploi de catégorie A, B ou C 2016 T1</t>
  </si>
  <si>
    <t>Nombre total de demandeurs d'emploi de catégorie A 2016 T1</t>
  </si>
  <si>
    <t>Nombre de demandeurs d'emploi de catégorie A, B ou C, ayant moins de 26 ans 2016 T1</t>
  </si>
  <si>
    <t>Nombre total de demandeurs d'emploi 2015 T1</t>
  </si>
  <si>
    <t>Nombre total de demandeurs d'emploi de catégorie A, B ou C 2015 T1</t>
  </si>
  <si>
    <t>Nombre total de demandeurs d'emploi de catégorie A 2015 T1</t>
  </si>
  <si>
    <t>Nombre de demandeurs d'emploi de catégorie A, B ou C, ayant moins de 26 ans 2015 T1</t>
  </si>
  <si>
    <t>Nombre total de demandeurs d'emploi 2016 T2</t>
  </si>
  <si>
    <t>Nombre total de demandeurs d'emploi de catégorie A, B ou C 2016 T2</t>
  </si>
  <si>
    <t>Nombre total de demandeurs d'emploi de catégorie A 2016 T2</t>
  </si>
  <si>
    <t>Nombre de demandeurs d'emploi de catégorie A, B ou C, ayant moins de 26 ans 2016 T2</t>
  </si>
  <si>
    <t>Nombre total de demandeurs d'emploi 2015 T2</t>
  </si>
  <si>
    <t>Nombre total de demandeurs d'emploi de catégorie A, B ou C 2015 T2</t>
  </si>
  <si>
    <t>Nombre total de demandeurs d'emploi de catégorie A 2015 T2</t>
  </si>
  <si>
    <t>Nombre de demandeurs d'emploi de catégorie A, B ou C, ayant moins de 26 ans 2015 T2</t>
  </si>
  <si>
    <t>Nombre total de demandeurs d'emploi 2016 T3</t>
  </si>
  <si>
    <t>Nombre total de demandeurs d'emploi de catégorie A, B ou C 2016 T3</t>
  </si>
  <si>
    <t>Nombre total de demandeurs d'emploi de catégorie A 2016 T3</t>
  </si>
  <si>
    <t>Nombre de demandeurs d'emploi de catégorie A, B ou C, ayant moins de 26 ans 2016 T3</t>
  </si>
  <si>
    <t>Nombre total de demandeurs d'emploi 2015 T3</t>
  </si>
  <si>
    <t>Nombre total de demandeurs d'emploi de catégorie A, B ou C 2015 T3</t>
  </si>
  <si>
    <t>Nombre total de demandeurs d'emploi de catégorie A 2015 T3</t>
  </si>
  <si>
    <t>Nombre de demandeurs d'emploi de catégorie A, B ou C, ayant moins de 26 ans 2015 T3</t>
  </si>
  <si>
    <t>CODGEO</t>
  </si>
  <si>
    <t>LIBGEO</t>
  </si>
  <si>
    <t>REG</t>
  </si>
  <si>
    <t>EPCI_1</t>
  </si>
  <si>
    <t>EPCI_2</t>
  </si>
  <si>
    <t>UU</t>
  </si>
  <si>
    <t>DEFM_2016_T1</t>
  </si>
  <si>
    <t>CATABC_2016_T1</t>
  </si>
  <si>
    <t>CATA_2016_T1</t>
  </si>
  <si>
    <t>LT26R_2016_T1</t>
  </si>
  <si>
    <t>DEFM_2015_T1</t>
  </si>
  <si>
    <t>CATABC_2015_T1</t>
  </si>
  <si>
    <t>CATA_2015_T1</t>
  </si>
  <si>
    <t>LT26R_2015_T1</t>
  </si>
  <si>
    <t>DEFM_2016_T2</t>
  </si>
  <si>
    <t>CATABC_2016_T2</t>
  </si>
  <si>
    <t>CATA_2016_T2</t>
  </si>
  <si>
    <t>LT26R_2016_T2</t>
  </si>
  <si>
    <t>DEFM_2015_T2</t>
  </si>
  <si>
    <t>CATABC_2015_T2</t>
  </si>
  <si>
    <t>CATA_2015_T2</t>
  </si>
  <si>
    <t>LT26R_2015_T2</t>
  </si>
  <si>
    <t>DEFM_2016_T3</t>
  </si>
  <si>
    <t>CATABC_2016_T3</t>
  </si>
  <si>
    <t>CATA_2016_T3</t>
  </si>
  <si>
    <t>LT26R_2016_T3</t>
  </si>
  <si>
    <t>DEFM_2015_T3</t>
  </si>
  <si>
    <t>CATABC_2015_T3</t>
  </si>
  <si>
    <t>CATA_2015_T3</t>
  </si>
  <si>
    <t>LT26R_2015_T3</t>
  </si>
  <si>
    <t>QP069039</t>
  </si>
  <si>
    <t>Les Plaines</t>
  </si>
  <si>
    <t>QP069040</t>
  </si>
  <si>
    <t>Vallon</t>
  </si>
  <si>
    <t>Quartier prioritaire de la politique de la ville</t>
  </si>
  <si>
    <t>Nom du quartier prioritaire de la politique de la ville</t>
  </si>
  <si>
    <t>Part des ménages fiscaux imposés (%)</t>
  </si>
  <si>
    <t>Part des familles monoparentales parmi les ménages (%)</t>
  </si>
  <si>
    <t>Part des ménages de 5 personnes et plus (%)</t>
  </si>
  <si>
    <t>Part des ménages locataires (%)</t>
  </si>
  <si>
    <t>Part des ménages dont l'origine principale du revenu déclaré repose sur des indemnités de chômage (%)</t>
  </si>
  <si>
    <t>Taux de pauvreté au seuil de 60 % (%)</t>
  </si>
  <si>
    <t>Taux de bas revenus déclarés au seuil de 60 % (%)</t>
  </si>
  <si>
    <t>Indicateurs de pauvreté et caractéristiques socio-démographiques des ménages - Année 2013</t>
  </si>
  <si>
    <t>France métropolitaine - QPV</t>
  </si>
  <si>
    <t>Mise en ligne le 06/04/2017       Géographie au 01/01/2014</t>
  </si>
  <si>
    <t>©Insee       Source(s) : Insee-DGFIP-Cnaf-Cnav-CCMSA, Fichier localisé social et fiscal (FiLoSoFi).</t>
  </si>
  <si>
    <t>DONNEES 2013</t>
  </si>
  <si>
    <t>Indicateurs de distribution des revenus déclarés des ménages par unité de consommation - Année 2013</t>
  </si>
  <si>
    <t>1er quartile(€)</t>
  </si>
  <si>
    <t>Médiane (€)</t>
  </si>
  <si>
    <t>3e quartile(€)</t>
  </si>
  <si>
    <t>Écart inter-quartile rapporté à la médiane</t>
  </si>
  <si>
    <t>1er décile (€)</t>
  </si>
  <si>
    <t>2e décile (€)</t>
  </si>
  <si>
    <t>3e décile (€)</t>
  </si>
  <si>
    <t>4e décile (€)</t>
  </si>
  <si>
    <t>6e décile (€)</t>
  </si>
  <si>
    <t>7e décile (€)</t>
  </si>
  <si>
    <t>8e décile (€)</t>
  </si>
  <si>
    <t>9e décile (€)</t>
  </si>
  <si>
    <t>Rapport interdécile D9/D1</t>
  </si>
  <si>
    <t>Indice de Gini</t>
  </si>
  <si>
    <t>S80/S20</t>
  </si>
  <si>
    <t>Part des revenus d'activités (hors indemnités de chômage)           (%)</t>
  </si>
  <si>
    <t>Part des indemnités de chômage                  (%)</t>
  </si>
  <si>
    <t>Part des pensions, retraites et rentes (%)</t>
  </si>
  <si>
    <t>Part des autres revenus           (%)</t>
  </si>
  <si>
    <t>Indicateurs de distribution des revenus disponibles des ménages par unité de consommation - Année 2013</t>
  </si>
  <si>
    <t>Part des revenus d'activités (y compris indemnités de chômage) (%)</t>
  </si>
  <si>
    <t>Part des revenus du patrimoine (%)</t>
  </si>
  <si>
    <t>Part de l'ensemble des prestations sociales (%)</t>
  </si>
  <si>
    <t>dont part des prestations familiales (%)</t>
  </si>
  <si>
    <t>dont part des minima sociaux (%)</t>
  </si>
  <si>
    <t>dont part des prestations logement (%)</t>
  </si>
  <si>
    <t>Part des impôts (%)</t>
  </si>
  <si>
    <t>https://www.insee.fr/fr/statistiques/2500162?sommaire=2500477</t>
  </si>
  <si>
    <t xml:space="preserve">Source et accès aux données : </t>
  </si>
  <si>
    <t>MAJ : Juillet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</si>
</sst>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42">
    <font>
      <sz val="11"/>
      <color theme="1"/>
      <name val="Calibri"/>
      <family val="2"/>
      <scheme val="minor"/>
    </font>
    <font>
      <sz val="10"/>
      <name val="System"/>
    </font>
    <font>
      <b/>
      <sz val="11"/>
      <name val="Arial"/>
      <family val="2"/>
    </font>
    <font>
      <sz val="10"/>
      <name val="Arial"/>
      <family val="2"/>
    </font>
    <font>
      <sz val="10"/>
      <name val="Arial"/>
      <family val="2"/>
    </font>
    <font>
      <b/>
      <sz val="10"/>
      <name val="MS Sans Serif"/>
      <family val="2"/>
    </font>
    <font>
      <b/>
      <sz val="10"/>
      <name val="Arial"/>
      <family val="2"/>
    </font>
    <font>
      <sz val="10"/>
      <name val="MS Sans Serif"/>
      <family val="2"/>
    </font>
    <font>
      <b/>
      <sz val="10"/>
      <name val="Arial"/>
      <family val="2"/>
    </font>
    <font>
      <sz val="11"/>
      <name val="Arial"/>
      <family val="2"/>
    </font>
    <font>
      <sz val="11"/>
      <name val="Times New Roman"/>
      <family val="1"/>
    </font>
    <font>
      <sz val="7"/>
      <name val="Times New Roman"/>
      <family val="1"/>
    </font>
    <font>
      <u/>
      <sz val="11"/>
      <name val="Arial"/>
      <family val="2"/>
    </font>
    <font>
      <sz val="10"/>
      <color indexed="8"/>
      <name val="Arial"/>
      <family val="2"/>
    </font>
    <font>
      <b/>
      <sz val="13.5"/>
      <name val="MS Sans Serif"/>
      <family val="2"/>
    </font>
    <font>
      <u/>
      <sz val="11"/>
      <color theme="10"/>
      <name val="Calibri"/>
      <family val="2"/>
      <scheme val="minor"/>
    </font>
    <font>
      <b/>
      <sz val="14"/>
      <color rgb="FFC00000"/>
      <name val="Calibri"/>
      <family val="2"/>
      <scheme val="minor"/>
    </font>
    <font>
      <i/>
      <sz val="10"/>
      <name val="Arial"/>
      <family val="2"/>
    </font>
    <font>
      <b/>
      <i/>
      <sz val="10"/>
      <name val="Arial"/>
      <family val="2"/>
    </font>
    <font>
      <b/>
      <sz val="14"/>
      <color theme="1"/>
      <name val="Calibri"/>
      <family val="2"/>
      <scheme val="minor"/>
    </font>
    <font>
      <b/>
      <u/>
      <sz val="11"/>
      <color theme="1"/>
      <name val="Calibri"/>
      <family val="2"/>
      <scheme val="minor"/>
    </font>
    <font>
      <sz val="11"/>
      <color theme="1"/>
      <name val="Calibri"/>
      <family val="2"/>
      <scheme val="minor"/>
    </font>
    <font>
      <b/>
      <sz val="11"/>
      <color indexed="25"/>
      <name val="Arial"/>
      <family val="2"/>
    </font>
    <font>
      <sz val="10"/>
      <color indexed="25"/>
      <name val="Arial"/>
      <family val="2"/>
    </font>
    <font>
      <b/>
      <sz val="10"/>
      <color indexed="8"/>
      <name val="Arial"/>
      <family val="2"/>
    </font>
    <font>
      <b/>
      <sz val="10"/>
      <color indexed="54"/>
      <name val="Arial"/>
      <family val="2"/>
    </font>
    <font>
      <sz val="8"/>
      <name val="Arial"/>
      <family val="2"/>
    </font>
    <font>
      <sz val="10"/>
      <color indexed="54"/>
      <name val="Arial"/>
      <family val="2"/>
    </font>
    <font>
      <sz val="8"/>
      <color indexed="8"/>
      <name val="Arial"/>
      <family val="2"/>
    </font>
    <font>
      <sz val="8"/>
      <color indexed="54"/>
      <name val="Arial"/>
      <family val="2"/>
    </font>
    <font>
      <i/>
      <sz val="8"/>
      <name val="Arial"/>
      <family val="2"/>
    </font>
    <font>
      <b/>
      <sz val="8"/>
      <name val="Arial"/>
      <family val="2"/>
    </font>
    <font>
      <u/>
      <sz val="10"/>
      <color indexed="12"/>
      <name val="MS Sans Serif"/>
      <family val="2"/>
    </font>
    <font>
      <b/>
      <sz val="10"/>
      <color theme="1"/>
      <name val="Calibri"/>
      <family val="2"/>
      <scheme val="minor"/>
    </font>
    <font>
      <b/>
      <sz val="11"/>
      <color theme="1"/>
      <name val="Calibri"/>
      <family val="2"/>
      <scheme val="minor"/>
    </font>
    <font>
      <b/>
      <sz val="11"/>
      <name val="Arial "/>
    </font>
    <font>
      <sz val="10"/>
      <name val="Arial "/>
    </font>
    <font>
      <b/>
      <sz val="12"/>
      <name val="Arial"/>
      <family val="2"/>
    </font>
    <font>
      <b/>
      <sz val="11"/>
      <color indexed="16"/>
      <name val="Arial"/>
      <family val="2"/>
    </font>
    <font>
      <b/>
      <sz val="10"/>
      <color indexed="56"/>
      <name val="Arial"/>
      <family val="2"/>
    </font>
    <font>
      <sz val="10"/>
      <color indexed="56"/>
      <name val="Arial"/>
      <family val="2"/>
    </font>
    <font>
      <i/>
      <sz val="8"/>
      <color indexed="8"/>
      <name val="Arial"/>
      <family val="2"/>
    </font>
  </fonts>
  <fills count="6">
    <fill>
      <patternFill patternType="none"/>
    </fill>
    <fill>
      <patternFill patternType="gray125"/>
    </fill>
    <fill>
      <patternFill patternType="solid">
        <fgColor rgb="FFFFFF00"/>
        <bgColor indexed="64"/>
      </patternFill>
    </fill>
    <fill>
      <patternFill patternType="solid">
        <fgColor indexed="44"/>
        <bgColor indexed="31"/>
      </patternFill>
    </fill>
    <fill>
      <patternFill patternType="solid">
        <fgColor indexed="27"/>
        <bgColor indexed="41"/>
      </patternFill>
    </fill>
    <fill>
      <patternFill patternType="solid">
        <fgColor indexed="22"/>
        <bgColor indexed="31"/>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
    <xf numFmtId="0" fontId="0" fillId="0" borderId="0"/>
    <xf numFmtId="0" fontId="1" fillId="0" borderId="0"/>
    <xf numFmtId="0" fontId="3" fillId="0" borderId="0"/>
    <xf numFmtId="0" fontId="7" fillId="0" borderId="0"/>
    <xf numFmtId="0" fontId="7" fillId="0" borderId="0"/>
    <xf numFmtId="0" fontId="15" fillId="0" borderId="0" applyNumberFormat="0" applyFill="0" applyBorder="0" applyAlignment="0" applyProtection="0"/>
    <xf numFmtId="0" fontId="1" fillId="0" borderId="0"/>
    <xf numFmtId="0" fontId="4" fillId="0" borderId="0"/>
    <xf numFmtId="0" fontId="1" fillId="0" borderId="0"/>
    <xf numFmtId="9" fontId="21" fillId="0" borderId="0" applyFont="0" applyFill="0" applyBorder="0" applyAlignment="0" applyProtection="0"/>
    <xf numFmtId="0" fontId="32" fillId="0" borderId="0" applyNumberFormat="0" applyFill="0" applyBorder="0" applyAlignment="0" applyProtection="0"/>
  </cellStyleXfs>
  <cellXfs count="123">
    <xf numFmtId="0" fontId="0" fillId="0" borderId="0" xfId="0"/>
    <xf numFmtId="0" fontId="2" fillId="0" borderId="0" xfId="1" applyFont="1"/>
    <xf numFmtId="0" fontId="3" fillId="0" borderId="0" xfId="2"/>
    <xf numFmtId="0" fontId="4" fillId="0" borderId="0" xfId="1" applyFont="1"/>
    <xf numFmtId="0" fontId="5" fillId="0" borderId="0" xfId="0" applyFont="1"/>
    <xf numFmtId="0" fontId="6" fillId="0" borderId="0" xfId="2" applyFont="1" applyAlignment="1">
      <alignment wrapText="1"/>
    </xf>
    <xf numFmtId="0" fontId="7" fillId="0" borderId="0" xfId="3"/>
    <xf numFmtId="0" fontId="8" fillId="0" borderId="0" xfId="2" applyFont="1"/>
    <xf numFmtId="0" fontId="3" fillId="0" borderId="0" xfId="2" applyFont="1"/>
    <xf numFmtId="0" fontId="7" fillId="0" borderId="0" xfId="3" applyFont="1"/>
    <xf numFmtId="0" fontId="7" fillId="0" borderId="0" xfId="4"/>
    <xf numFmtId="0" fontId="7" fillId="0" borderId="0" xfId="4" applyAlignment="1">
      <alignment horizontal="center" vertical="center" wrapText="1"/>
    </xf>
    <xf numFmtId="0" fontId="8" fillId="0" borderId="0" xfId="6" applyFont="1"/>
    <xf numFmtId="0" fontId="4" fillId="0" borderId="0" xfId="6" applyFont="1"/>
    <xf numFmtId="0" fontId="4" fillId="0" borderId="0" xfId="1" applyFont="1"/>
    <xf numFmtId="0" fontId="15" fillId="0" borderId="0" xfId="5"/>
    <xf numFmtId="0" fontId="16" fillId="0" borderId="0" xfId="0" applyFont="1"/>
    <xf numFmtId="0" fontId="14" fillId="0" borderId="0" xfId="0" applyFont="1" applyAlignment="1"/>
    <xf numFmtId="0" fontId="0" fillId="0" borderId="0" xfId="0" applyAlignment="1"/>
    <xf numFmtId="0" fontId="2" fillId="0" borderId="0" xfId="0" applyFont="1" applyAlignment="1"/>
    <xf numFmtId="0" fontId="4" fillId="0" borderId="0" xfId="0" applyFont="1" applyAlignment="1"/>
    <xf numFmtId="0" fontId="9" fillId="0" borderId="0" xfId="0" applyFont="1" applyAlignment="1"/>
    <xf numFmtId="0" fontId="10" fillId="0" borderId="0" xfId="0" quotePrefix="1" applyFont="1" applyAlignment="1"/>
    <xf numFmtId="0" fontId="10" fillId="0" borderId="0" xfId="0" applyFont="1" applyAlignment="1"/>
    <xf numFmtId="0" fontId="12" fillId="0" borderId="0" xfId="0" applyFont="1" applyAlignment="1"/>
    <xf numFmtId="0" fontId="4" fillId="0" borderId="0" xfId="0" applyFont="1" applyAlignment="1">
      <alignment horizontal="justify"/>
    </xf>
    <xf numFmtId="0" fontId="2" fillId="0" borderId="1" xfId="8" applyFont="1" applyBorder="1" applyAlignment="1">
      <alignment horizontal="center" vertical="top" wrapText="1"/>
    </xf>
    <xf numFmtId="0" fontId="2" fillId="0" borderId="2" xfId="8" applyFont="1" applyBorder="1" applyAlignment="1">
      <alignment horizontal="center" vertical="top" wrapText="1"/>
    </xf>
    <xf numFmtId="0" fontId="7" fillId="0" borderId="0" xfId="4"/>
    <xf numFmtId="0" fontId="8" fillId="0" borderId="0" xfId="6" applyFont="1"/>
    <xf numFmtId="0" fontId="4" fillId="0" borderId="0" xfId="6" applyFont="1"/>
    <xf numFmtId="0" fontId="4" fillId="0" borderId="0" xfId="1" applyFont="1"/>
    <xf numFmtId="0" fontId="4" fillId="0" borderId="0" xfId="6" applyFont="1" applyAlignment="1">
      <alignment horizontal="center" wrapText="1"/>
    </xf>
    <xf numFmtId="0" fontId="4" fillId="0" borderId="0" xfId="7" applyFont="1" applyAlignment="1">
      <alignment horizontal="center" wrapText="1"/>
    </xf>
    <xf numFmtId="0" fontId="4" fillId="0" borderId="0" xfId="7" applyFont="1" applyAlignment="1">
      <alignment wrapText="1"/>
    </xf>
    <xf numFmtId="0" fontId="7" fillId="0" borderId="0" xfId="4"/>
    <xf numFmtId="0" fontId="7" fillId="0" borderId="0" xfId="4"/>
    <xf numFmtId="0" fontId="7" fillId="0" borderId="0" xfId="4"/>
    <xf numFmtId="0" fontId="8" fillId="0" borderId="0" xfId="6" applyFont="1"/>
    <xf numFmtId="0" fontId="4" fillId="0" borderId="0" xfId="6" applyFont="1"/>
    <xf numFmtId="0" fontId="4" fillId="0" borderId="0" xfId="1" applyFont="1"/>
    <xf numFmtId="0" fontId="2" fillId="0" borderId="0" xfId="1" applyFont="1"/>
    <xf numFmtId="0" fontId="4" fillId="0" borderId="0" xfId="7"/>
    <xf numFmtId="0" fontId="7" fillId="0" borderId="0" xfId="3"/>
    <xf numFmtId="0" fontId="7" fillId="0" borderId="0" xfId="3" applyFont="1"/>
    <xf numFmtId="0" fontId="5" fillId="0" borderId="0" xfId="3" applyFont="1"/>
    <xf numFmtId="0" fontId="8" fillId="0" borderId="3" xfId="8" applyFont="1" applyBorder="1" applyAlignment="1">
      <alignment horizontal="justify" vertical="top" wrapText="1"/>
    </xf>
    <xf numFmtId="0" fontId="4" fillId="0" borderId="4" xfId="8" applyFont="1" applyBorder="1" applyAlignment="1">
      <alignment horizontal="justify" vertical="top" wrapText="1"/>
    </xf>
    <xf numFmtId="0" fontId="4" fillId="0" borderId="5" xfId="8" applyFont="1" applyBorder="1" applyAlignment="1">
      <alignment horizontal="justify" vertical="top" wrapText="1"/>
    </xf>
    <xf numFmtId="0" fontId="17" fillId="0" borderId="4" xfId="8" applyFont="1" applyBorder="1" applyAlignment="1">
      <alignment horizontal="justify" vertical="top" wrapText="1"/>
    </xf>
    <xf numFmtId="0" fontId="1" fillId="0" borderId="1" xfId="8" applyBorder="1"/>
    <xf numFmtId="0" fontId="8" fillId="0" borderId="1" xfId="8" applyFont="1" applyBorder="1" applyAlignment="1">
      <alignment horizontal="justify" vertical="top" wrapText="1"/>
    </xf>
    <xf numFmtId="0" fontId="19" fillId="0" borderId="0" xfId="0" applyFont="1"/>
    <xf numFmtId="0" fontId="0" fillId="0" borderId="0" xfId="0" applyAlignment="1">
      <alignment wrapText="1"/>
    </xf>
    <xf numFmtId="0" fontId="0" fillId="0" borderId="1" xfId="0" applyBorder="1" applyAlignment="1">
      <alignment wrapText="1"/>
    </xf>
    <xf numFmtId="0" fontId="4" fillId="0" borderId="1" xfId="0" applyFont="1" applyBorder="1"/>
    <xf numFmtId="0" fontId="20" fillId="0" borderId="0" xfId="0" applyFont="1"/>
    <xf numFmtId="0" fontId="2" fillId="0" borderId="0" xfId="1" applyFont="1"/>
    <xf numFmtId="0" fontId="4" fillId="0" borderId="0" xfId="1" applyFont="1"/>
    <xf numFmtId="0" fontId="5" fillId="0" borderId="0" xfId="4" applyFont="1"/>
    <xf numFmtId="0" fontId="0" fillId="2" borderId="0" xfId="0" applyFill="1"/>
    <xf numFmtId="164" fontId="7" fillId="0" borderId="0" xfId="9" applyNumberFormat="1" applyFont="1"/>
    <xf numFmtId="0" fontId="7" fillId="0" borderId="0" xfId="4" applyFill="1"/>
    <xf numFmtId="164" fontId="0" fillId="0" borderId="0" xfId="9" applyNumberFormat="1" applyFont="1"/>
    <xf numFmtId="0" fontId="22" fillId="0" borderId="0" xfId="0" applyFont="1" applyAlignment="1">
      <alignment vertical="center"/>
    </xf>
    <xf numFmtId="0" fontId="23" fillId="0" borderId="0" xfId="0" applyFont="1"/>
    <xf numFmtId="1" fontId="24" fillId="0" borderId="0" xfId="0" applyNumberFormat="1" applyFont="1"/>
    <xf numFmtId="1" fontId="25" fillId="0" borderId="0" xfId="0" applyNumberFormat="1" applyFont="1"/>
    <xf numFmtId="1" fontId="26" fillId="0" borderId="0" xfId="0" applyNumberFormat="1" applyFont="1"/>
    <xf numFmtId="1" fontId="27" fillId="0" borderId="0" xfId="0" applyNumberFormat="1" applyFont="1"/>
    <xf numFmtId="1" fontId="28" fillId="0" borderId="0" xfId="0" applyNumberFormat="1" applyFont="1"/>
    <xf numFmtId="1" fontId="29" fillId="0" borderId="0" xfId="0" applyNumberFormat="1" applyFont="1"/>
    <xf numFmtId="1" fontId="13" fillId="0" borderId="0" xfId="0" applyNumberFormat="1" applyFont="1"/>
    <xf numFmtId="0" fontId="26" fillId="3" borderId="0" xfId="0" applyFont="1" applyFill="1" applyAlignment="1">
      <alignment wrapText="1"/>
    </xf>
    <xf numFmtId="0" fontId="26" fillId="0" borderId="0" xfId="0" applyFont="1"/>
    <xf numFmtId="49" fontId="26" fillId="0" borderId="0" xfId="0" applyNumberFormat="1" applyFont="1"/>
    <xf numFmtId="165" fontId="26" fillId="0" borderId="0" xfId="0" applyNumberFormat="1" applyFont="1"/>
    <xf numFmtId="165" fontId="0" fillId="0" borderId="0" xfId="0" applyNumberFormat="1"/>
    <xf numFmtId="0" fontId="7" fillId="0" borderId="0" xfId="4"/>
    <xf numFmtId="0" fontId="22" fillId="0" borderId="0" xfId="4" applyFont="1" applyAlignment="1">
      <alignment vertical="center"/>
    </xf>
    <xf numFmtId="0" fontId="23" fillId="0" borderId="0" xfId="4" applyFont="1"/>
    <xf numFmtId="0" fontId="26" fillId="0" borderId="0" xfId="4" applyFont="1"/>
    <xf numFmtId="1" fontId="25" fillId="0" borderId="0" xfId="4" applyNumberFormat="1" applyFont="1"/>
    <xf numFmtId="1" fontId="27" fillId="0" borderId="0" xfId="4" applyNumberFormat="1" applyFont="1"/>
    <xf numFmtId="1" fontId="26" fillId="0" borderId="0" xfId="4" applyNumberFormat="1" applyFont="1"/>
    <xf numFmtId="0" fontId="5" fillId="0" borderId="0" xfId="4" applyFont="1"/>
    <xf numFmtId="1" fontId="29" fillId="0" borderId="0" xfId="4" applyNumberFormat="1" applyFont="1"/>
    <xf numFmtId="3" fontId="26" fillId="0" borderId="0" xfId="4" applyNumberFormat="1" applyFont="1"/>
    <xf numFmtId="165" fontId="26" fillId="0" borderId="0" xfId="4" applyNumberFormat="1" applyFont="1"/>
    <xf numFmtId="0" fontId="26" fillId="4" borderId="0" xfId="4" applyFont="1" applyFill="1" applyAlignment="1">
      <alignment wrapText="1"/>
    </xf>
    <xf numFmtId="165" fontId="26" fillId="4" borderId="0" xfId="4" applyNumberFormat="1" applyFont="1" applyFill="1" applyAlignment="1">
      <alignment wrapText="1"/>
    </xf>
    <xf numFmtId="0" fontId="30" fillId="4" borderId="0" xfId="4" applyFont="1" applyFill="1" applyAlignment="1">
      <alignment horizontal="left" wrapText="1"/>
    </xf>
    <xf numFmtId="0" fontId="31" fillId="5" borderId="0" xfId="4" applyFont="1" applyFill="1"/>
    <xf numFmtId="1" fontId="24" fillId="0" borderId="0" xfId="4" applyNumberFormat="1" applyFont="1"/>
    <xf numFmtId="1" fontId="28" fillId="0" borderId="0" xfId="4" applyNumberFormat="1" applyFont="1"/>
    <xf numFmtId="1" fontId="13" fillId="0" borderId="0" xfId="4" applyNumberFormat="1" applyFont="1"/>
    <xf numFmtId="165" fontId="26" fillId="3" borderId="0" xfId="0" applyNumberFormat="1" applyFont="1" applyFill="1" applyAlignment="1">
      <alignment wrapText="1"/>
    </xf>
    <xf numFmtId="0" fontId="31" fillId="5" borderId="0" xfId="0" applyFont="1" applyFill="1"/>
    <xf numFmtId="165" fontId="31" fillId="5" borderId="0" xfId="0" applyNumberFormat="1" applyFont="1" applyFill="1"/>
    <xf numFmtId="3" fontId="26" fillId="0" borderId="0" xfId="0" applyNumberFormat="1" applyFont="1"/>
    <xf numFmtId="165" fontId="26" fillId="0" borderId="0" xfId="0" applyNumberFormat="1" applyFont="1" applyAlignment="1"/>
    <xf numFmtId="49" fontId="0" fillId="0" borderId="0" xfId="0" applyNumberFormat="1"/>
    <xf numFmtId="1" fontId="31" fillId="0" borderId="0" xfId="0" applyNumberFormat="1" applyFont="1"/>
    <xf numFmtId="0" fontId="35" fillId="0" borderId="0" xfId="1" applyFont="1"/>
    <xf numFmtId="0" fontId="36" fillId="0" borderId="0" xfId="1" applyFont="1"/>
    <xf numFmtId="0" fontId="6" fillId="0" borderId="0" xfId="2" applyFont="1" applyAlignment="1">
      <alignment horizontal="left" wrapText="1"/>
    </xf>
    <xf numFmtId="0" fontId="37" fillId="0" borderId="0" xfId="1" applyFont="1"/>
    <xf numFmtId="0" fontId="8" fillId="0" borderId="0" xfId="2" applyFont="1" applyAlignment="1">
      <alignment horizontal="left" wrapText="1"/>
    </xf>
    <xf numFmtId="0" fontId="34" fillId="0" borderId="0" xfId="0" applyFont="1" applyAlignment="1">
      <alignment horizontal="left" wrapText="1"/>
    </xf>
    <xf numFmtId="0" fontId="0" fillId="0" borderId="0" xfId="0" applyAlignment="1">
      <alignment horizontal="center" vertical="center" wrapText="1"/>
    </xf>
    <xf numFmtId="0" fontId="33" fillId="0" borderId="0" xfId="0" applyFont="1" applyAlignment="1">
      <alignment horizontal="center" vertical="center" wrapText="1"/>
    </xf>
    <xf numFmtId="0" fontId="8" fillId="0" borderId="1" xfId="8" applyFont="1" applyBorder="1" applyAlignment="1">
      <alignment horizontal="justify" vertical="top" wrapText="1"/>
    </xf>
    <xf numFmtId="0" fontId="1" fillId="0" borderId="1" xfId="8" applyBorder="1" applyAlignment="1">
      <alignment horizontal="justify" vertical="top" wrapText="1"/>
    </xf>
    <xf numFmtId="165" fontId="26" fillId="3" borderId="0" xfId="0" applyNumberFormat="1" applyFont="1" applyFill="1" applyAlignment="1">
      <alignment horizontal="center" vertical="center" wrapText="1"/>
    </xf>
    <xf numFmtId="165" fontId="38" fillId="0" borderId="0" xfId="0" applyNumberFormat="1" applyFont="1"/>
    <xf numFmtId="165" fontId="39" fillId="0" borderId="0" xfId="0" applyNumberFormat="1" applyFont="1"/>
    <xf numFmtId="165" fontId="40" fillId="0" borderId="0" xfId="0" applyNumberFormat="1" applyFont="1"/>
    <xf numFmtId="165" fontId="41" fillId="0" borderId="0" xfId="0" applyNumberFormat="1" applyFont="1"/>
    <xf numFmtId="166" fontId="26" fillId="0" borderId="0" xfId="0" applyNumberFormat="1" applyFont="1"/>
    <xf numFmtId="1" fontId="26" fillId="3" borderId="0" xfId="0" applyNumberFormat="1" applyFont="1" applyFill="1" applyAlignment="1">
      <alignment horizontal="center" vertical="center" wrapText="1"/>
    </xf>
    <xf numFmtId="166" fontId="26" fillId="3" borderId="0" xfId="0" applyNumberFormat="1" applyFont="1" applyFill="1" applyAlignment="1">
      <alignment horizontal="center" wrapText="1"/>
    </xf>
    <xf numFmtId="0" fontId="0" fillId="0" borderId="0" xfId="0" applyAlignment="1">
      <alignment horizontal="center" wrapText="1"/>
    </xf>
    <xf numFmtId="0" fontId="15" fillId="0" borderId="0" xfId="5" applyAlignment="1">
      <alignment vertical="center"/>
    </xf>
  </cellXfs>
  <cellStyles count="11">
    <cellStyle name="Lien hypertexte" xfId="5" builtinId="8"/>
    <cellStyle name="Lien hypertexte 2" xfId="10"/>
    <cellStyle name="Normal" xfId="0" builtinId="0"/>
    <cellStyle name="Normal 2" xfId="4"/>
    <cellStyle name="Normal 3" xfId="8"/>
    <cellStyle name="Normal_com" xfId="1"/>
    <cellStyle name="Normal_Documentation" xfId="2"/>
    <cellStyle name="Normal_Documentation 2" xfId="7"/>
    <cellStyle name="Normal_FINCOM" xfId="6"/>
    <cellStyle name="Normal_qp" xfId="3"/>
    <cellStyle name="Pourcentag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3.xml"/><Relationship Id="rId18" Type="http://schemas.openxmlformats.org/officeDocument/2006/relationships/worksheet" Target="worksheets/sheet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worksheet" Target="worksheets/sheet1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worksheet" Target="worksheets/sheet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2.xml"/><Relationship Id="rId23" Type="http://schemas.openxmlformats.org/officeDocument/2006/relationships/sharedStrings" Target="sharedStrings.xml"/><Relationship Id="rId10" Type="http://schemas.openxmlformats.org/officeDocument/2006/relationships/chartsheet" Target="chartsheets/sheet1.xml"/><Relationship Id="rId19" Type="http://schemas.openxmlformats.org/officeDocument/2006/relationships/worksheet" Target="worksheets/sheet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1.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Structure par âge des QPV de Lyon (Insee</a:t>
            </a:r>
            <a:r>
              <a:rPr lang="fr-FR" baseline="0"/>
              <a:t> 2010)</a:t>
            </a:r>
            <a:endParaRPr lang="fr-F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Population2010!$K$7</c:f>
              <c:strCache>
                <c:ptCount val="1"/>
                <c:pt idx="0">
                  <c:v>Part de la population de 0 à 14 ans dans la population</c:v>
                </c:pt>
              </c:strCache>
            </c:strRef>
          </c:tx>
          <c:spPr>
            <a:solidFill>
              <a:schemeClr val="accent1"/>
            </a:solidFill>
            <a:ln>
              <a:noFill/>
            </a:ln>
            <a:effectLst/>
          </c:spPr>
          <c:invertIfNegative val="0"/>
          <c:cat>
            <c:strRef>
              <c:f>Population2010!$A$8:$A$16</c:f>
              <c:strCache>
                <c:ptCount val="9"/>
                <c:pt idx="0">
                  <c:v>Sœurs Janin</c:v>
                </c:pt>
                <c:pt idx="1">
                  <c:v>Cités Sociales Gerland</c:v>
                </c:pt>
                <c:pt idx="2">
                  <c:v>Moulin A Vent</c:v>
                </c:pt>
                <c:pt idx="3">
                  <c:v>Etats-Unis - Langlet Santy</c:v>
                </c:pt>
                <c:pt idx="4">
                  <c:v>Mermoz</c:v>
                </c:pt>
                <c:pt idx="5">
                  <c:v>Duchère</c:v>
                </c:pt>
                <c:pt idx="6">
                  <c:v>Loucheur - Gorge De Loup</c:v>
                </c:pt>
                <c:pt idx="7">
                  <c:v>Le Vergoin</c:v>
                </c:pt>
                <c:pt idx="8">
                  <c:v>Moncey</c:v>
                </c:pt>
              </c:strCache>
            </c:strRef>
          </c:cat>
          <c:val>
            <c:numRef>
              <c:f>Population2010!$K$8:$K$16</c:f>
              <c:numCache>
                <c:formatCode>General</c:formatCode>
                <c:ptCount val="9"/>
                <c:pt idx="0">
                  <c:v>22.7</c:v>
                </c:pt>
                <c:pt idx="1">
                  <c:v>19.2</c:v>
                </c:pt>
                <c:pt idx="2">
                  <c:v>22.4</c:v>
                </c:pt>
                <c:pt idx="3">
                  <c:v>20.100000000000001</c:v>
                </c:pt>
                <c:pt idx="4">
                  <c:v>22.5</c:v>
                </c:pt>
                <c:pt idx="5">
                  <c:v>24.1</c:v>
                </c:pt>
                <c:pt idx="6">
                  <c:v>24.4</c:v>
                </c:pt>
                <c:pt idx="7">
                  <c:v>34.4</c:v>
                </c:pt>
                <c:pt idx="8">
                  <c:v>17.5</c:v>
                </c:pt>
              </c:numCache>
            </c:numRef>
          </c:val>
        </c:ser>
        <c:ser>
          <c:idx val="1"/>
          <c:order val="1"/>
          <c:tx>
            <c:strRef>
              <c:f>Population2010!$L$7</c:f>
              <c:strCache>
                <c:ptCount val="1"/>
                <c:pt idx="0">
                  <c:v>Part de la population de 15 à 24 ans dans la population</c:v>
                </c:pt>
              </c:strCache>
            </c:strRef>
          </c:tx>
          <c:spPr>
            <a:solidFill>
              <a:schemeClr val="accent2"/>
            </a:solidFill>
            <a:ln>
              <a:noFill/>
            </a:ln>
            <a:effectLst/>
          </c:spPr>
          <c:invertIfNegative val="0"/>
          <c:cat>
            <c:strRef>
              <c:f>Population2010!$A$8:$A$16</c:f>
              <c:strCache>
                <c:ptCount val="9"/>
                <c:pt idx="0">
                  <c:v>Sœurs Janin</c:v>
                </c:pt>
                <c:pt idx="1">
                  <c:v>Cités Sociales Gerland</c:v>
                </c:pt>
                <c:pt idx="2">
                  <c:v>Moulin A Vent</c:v>
                </c:pt>
                <c:pt idx="3">
                  <c:v>Etats-Unis - Langlet Santy</c:v>
                </c:pt>
                <c:pt idx="4">
                  <c:v>Mermoz</c:v>
                </c:pt>
                <c:pt idx="5">
                  <c:v>Duchère</c:v>
                </c:pt>
                <c:pt idx="6">
                  <c:v>Loucheur - Gorge De Loup</c:v>
                </c:pt>
                <c:pt idx="7">
                  <c:v>Le Vergoin</c:v>
                </c:pt>
                <c:pt idx="8">
                  <c:v>Moncey</c:v>
                </c:pt>
              </c:strCache>
            </c:strRef>
          </c:cat>
          <c:val>
            <c:numRef>
              <c:f>Population2010!$L$8:$L$16</c:f>
              <c:numCache>
                <c:formatCode>General</c:formatCode>
                <c:ptCount val="9"/>
                <c:pt idx="0">
                  <c:v>18.2</c:v>
                </c:pt>
                <c:pt idx="1">
                  <c:v>14.7</c:v>
                </c:pt>
                <c:pt idx="2">
                  <c:v>19.600000000000001</c:v>
                </c:pt>
                <c:pt idx="3">
                  <c:v>12.4</c:v>
                </c:pt>
                <c:pt idx="4">
                  <c:v>16</c:v>
                </c:pt>
                <c:pt idx="5">
                  <c:v>14.4</c:v>
                </c:pt>
                <c:pt idx="6">
                  <c:v>11.2</c:v>
                </c:pt>
                <c:pt idx="7">
                  <c:v>9.1</c:v>
                </c:pt>
                <c:pt idx="8">
                  <c:v>25.3</c:v>
                </c:pt>
              </c:numCache>
            </c:numRef>
          </c:val>
        </c:ser>
        <c:ser>
          <c:idx val="2"/>
          <c:order val="2"/>
          <c:tx>
            <c:strRef>
              <c:f>Population2010!$M$7</c:f>
              <c:strCache>
                <c:ptCount val="1"/>
                <c:pt idx="0">
                  <c:v>Part de la population de 25 à 59 ans dans la population</c:v>
                </c:pt>
              </c:strCache>
            </c:strRef>
          </c:tx>
          <c:spPr>
            <a:solidFill>
              <a:schemeClr val="accent3"/>
            </a:solidFill>
            <a:ln>
              <a:noFill/>
            </a:ln>
            <a:effectLst/>
          </c:spPr>
          <c:invertIfNegative val="0"/>
          <c:cat>
            <c:strRef>
              <c:f>Population2010!$A$8:$A$16</c:f>
              <c:strCache>
                <c:ptCount val="9"/>
                <c:pt idx="0">
                  <c:v>Sœurs Janin</c:v>
                </c:pt>
                <c:pt idx="1">
                  <c:v>Cités Sociales Gerland</c:v>
                </c:pt>
                <c:pt idx="2">
                  <c:v>Moulin A Vent</c:v>
                </c:pt>
                <c:pt idx="3">
                  <c:v>Etats-Unis - Langlet Santy</c:v>
                </c:pt>
                <c:pt idx="4">
                  <c:v>Mermoz</c:v>
                </c:pt>
                <c:pt idx="5">
                  <c:v>Duchère</c:v>
                </c:pt>
                <c:pt idx="6">
                  <c:v>Loucheur - Gorge De Loup</c:v>
                </c:pt>
                <c:pt idx="7">
                  <c:v>Le Vergoin</c:v>
                </c:pt>
                <c:pt idx="8">
                  <c:v>Moncey</c:v>
                </c:pt>
              </c:strCache>
            </c:strRef>
          </c:cat>
          <c:val>
            <c:numRef>
              <c:f>Population2010!$M$8:$M$16</c:f>
              <c:numCache>
                <c:formatCode>General</c:formatCode>
                <c:ptCount val="9"/>
                <c:pt idx="0">
                  <c:v>45.5</c:v>
                </c:pt>
                <c:pt idx="1">
                  <c:v>42.7</c:v>
                </c:pt>
                <c:pt idx="2">
                  <c:v>45.6</c:v>
                </c:pt>
                <c:pt idx="3">
                  <c:v>45.2</c:v>
                </c:pt>
                <c:pt idx="4">
                  <c:v>44.6</c:v>
                </c:pt>
                <c:pt idx="5">
                  <c:v>41.8</c:v>
                </c:pt>
                <c:pt idx="6">
                  <c:v>46.9</c:v>
                </c:pt>
                <c:pt idx="7">
                  <c:v>43.2</c:v>
                </c:pt>
                <c:pt idx="8">
                  <c:v>43.5</c:v>
                </c:pt>
              </c:numCache>
            </c:numRef>
          </c:val>
        </c:ser>
        <c:ser>
          <c:idx val="3"/>
          <c:order val="3"/>
          <c:tx>
            <c:strRef>
              <c:f>Population2010!$N$7</c:f>
              <c:strCache>
                <c:ptCount val="1"/>
                <c:pt idx="0">
                  <c:v>Part de la population de 60 à 74 ans dans la population</c:v>
                </c:pt>
              </c:strCache>
            </c:strRef>
          </c:tx>
          <c:spPr>
            <a:solidFill>
              <a:schemeClr val="accent4"/>
            </a:solidFill>
            <a:ln>
              <a:noFill/>
            </a:ln>
            <a:effectLst/>
          </c:spPr>
          <c:invertIfNegative val="0"/>
          <c:cat>
            <c:strRef>
              <c:f>Population2010!$A$8:$A$16</c:f>
              <c:strCache>
                <c:ptCount val="9"/>
                <c:pt idx="0">
                  <c:v>Sœurs Janin</c:v>
                </c:pt>
                <c:pt idx="1">
                  <c:v>Cités Sociales Gerland</c:v>
                </c:pt>
                <c:pt idx="2">
                  <c:v>Moulin A Vent</c:v>
                </c:pt>
                <c:pt idx="3">
                  <c:v>Etats-Unis - Langlet Santy</c:v>
                </c:pt>
                <c:pt idx="4">
                  <c:v>Mermoz</c:v>
                </c:pt>
                <c:pt idx="5">
                  <c:v>Duchère</c:v>
                </c:pt>
                <c:pt idx="6">
                  <c:v>Loucheur - Gorge De Loup</c:v>
                </c:pt>
                <c:pt idx="7">
                  <c:v>Le Vergoin</c:v>
                </c:pt>
                <c:pt idx="8">
                  <c:v>Moncey</c:v>
                </c:pt>
              </c:strCache>
            </c:strRef>
          </c:cat>
          <c:val>
            <c:numRef>
              <c:f>Population2010!$N$8:$N$16</c:f>
              <c:numCache>
                <c:formatCode>General</c:formatCode>
                <c:ptCount val="9"/>
                <c:pt idx="0">
                  <c:v>8.6</c:v>
                </c:pt>
                <c:pt idx="1">
                  <c:v>14.2</c:v>
                </c:pt>
                <c:pt idx="2">
                  <c:v>6.7</c:v>
                </c:pt>
                <c:pt idx="3">
                  <c:v>13.2</c:v>
                </c:pt>
                <c:pt idx="4">
                  <c:v>10.5</c:v>
                </c:pt>
                <c:pt idx="5">
                  <c:v>12.5</c:v>
                </c:pt>
                <c:pt idx="6">
                  <c:v>11.4</c:v>
                </c:pt>
                <c:pt idx="7">
                  <c:v>10.4</c:v>
                </c:pt>
                <c:pt idx="8">
                  <c:v>11</c:v>
                </c:pt>
              </c:numCache>
            </c:numRef>
          </c:val>
        </c:ser>
        <c:ser>
          <c:idx val="4"/>
          <c:order val="4"/>
          <c:tx>
            <c:strRef>
              <c:f>Population2010!$O$7</c:f>
              <c:strCache>
                <c:ptCount val="1"/>
                <c:pt idx="0">
                  <c:v>Part de la population de 75 ans et plus dans la population</c:v>
                </c:pt>
              </c:strCache>
            </c:strRef>
          </c:tx>
          <c:spPr>
            <a:solidFill>
              <a:schemeClr val="accent5"/>
            </a:solidFill>
            <a:ln>
              <a:noFill/>
            </a:ln>
            <a:effectLst/>
          </c:spPr>
          <c:invertIfNegative val="0"/>
          <c:cat>
            <c:strRef>
              <c:f>Population2010!$A$8:$A$16</c:f>
              <c:strCache>
                <c:ptCount val="9"/>
                <c:pt idx="0">
                  <c:v>Sœurs Janin</c:v>
                </c:pt>
                <c:pt idx="1">
                  <c:v>Cités Sociales Gerland</c:v>
                </c:pt>
                <c:pt idx="2">
                  <c:v>Moulin A Vent</c:v>
                </c:pt>
                <c:pt idx="3">
                  <c:v>Etats-Unis - Langlet Santy</c:v>
                </c:pt>
                <c:pt idx="4">
                  <c:v>Mermoz</c:v>
                </c:pt>
                <c:pt idx="5">
                  <c:v>Duchère</c:v>
                </c:pt>
                <c:pt idx="6">
                  <c:v>Loucheur - Gorge De Loup</c:v>
                </c:pt>
                <c:pt idx="7">
                  <c:v>Le Vergoin</c:v>
                </c:pt>
                <c:pt idx="8">
                  <c:v>Moncey</c:v>
                </c:pt>
              </c:strCache>
            </c:strRef>
          </c:cat>
          <c:val>
            <c:numRef>
              <c:f>Population2010!$O$8:$O$16</c:f>
              <c:numCache>
                <c:formatCode>General</c:formatCode>
                <c:ptCount val="9"/>
                <c:pt idx="0">
                  <c:v>5.0999999999999996</c:v>
                </c:pt>
                <c:pt idx="1">
                  <c:v>9.1</c:v>
                </c:pt>
                <c:pt idx="2">
                  <c:v>5.8</c:v>
                </c:pt>
                <c:pt idx="3">
                  <c:v>9</c:v>
                </c:pt>
                <c:pt idx="4">
                  <c:v>6.3</c:v>
                </c:pt>
                <c:pt idx="5">
                  <c:v>7.2</c:v>
                </c:pt>
                <c:pt idx="6">
                  <c:v>6.1</c:v>
                </c:pt>
              </c:numCache>
            </c:numRef>
          </c:val>
        </c:ser>
        <c:dLbls>
          <c:showLegendKey val="0"/>
          <c:showVal val="0"/>
          <c:showCatName val="0"/>
          <c:showSerName val="0"/>
          <c:showPercent val="0"/>
          <c:showBubbleSize val="0"/>
        </c:dLbls>
        <c:gapWidth val="219"/>
        <c:overlap val="-27"/>
        <c:axId val="209132080"/>
        <c:axId val="209132472"/>
      </c:barChart>
      <c:catAx>
        <c:axId val="20913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9132472"/>
        <c:crosses val="autoZero"/>
        <c:auto val="1"/>
        <c:lblAlgn val="ctr"/>
        <c:lblOffset val="100"/>
        <c:noMultiLvlLbl val="0"/>
      </c:catAx>
      <c:valAx>
        <c:axId val="20913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9132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fr-FR"/>
              <a:t>Part des allocataires isolés - CAF au 31/12/2014</a:t>
            </a:r>
          </a:p>
        </c:rich>
      </c:tx>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'CAF2014'!$H$21</c:f>
              <c:strCache>
                <c:ptCount val="1"/>
                <c:pt idx="0">
                  <c:v>Part des allocataires isolés</c:v>
                </c:pt>
              </c:strCache>
            </c:strRef>
          </c:tx>
          <c:spPr>
            <a:solidFill>
              <a:schemeClr val="accent1"/>
            </a:solidFill>
            <a:ln>
              <a:noFill/>
            </a:ln>
            <a:effectLst/>
          </c:spPr>
          <c:invertIfNegative val="0"/>
          <c:dPt>
            <c:idx val="0"/>
            <c:invertIfNegative val="0"/>
            <c:bubble3D val="0"/>
            <c:spPr>
              <a:solidFill>
                <a:schemeClr val="accent2"/>
              </a:solidFill>
              <a:ln>
                <a:solidFill>
                  <a:schemeClr val="accent2"/>
                </a:solidFill>
              </a:ln>
              <a:effectLst/>
            </c:spPr>
          </c:dPt>
          <c:dPt>
            <c:idx val="9"/>
            <c:invertIfNegative val="0"/>
            <c:bubble3D val="0"/>
            <c:spPr>
              <a:solidFill>
                <a:schemeClr val="accent1">
                  <a:lumMod val="50000"/>
                </a:schemeClr>
              </a:solidFill>
              <a:ln>
                <a:solidFill>
                  <a:schemeClr val="accent1">
                    <a:lumMod val="50000"/>
                  </a:schemeClr>
                </a:solidFill>
              </a:ln>
              <a:effectLst/>
            </c:spPr>
          </c:dPt>
          <c:dLbls>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'CAF2014'!$C$22:$C$31</c:f>
              <c:strCache>
                <c:ptCount val="10"/>
                <c:pt idx="0">
                  <c:v>Soeur Janin</c:v>
                </c:pt>
                <c:pt idx="1">
                  <c:v>Cités Sociales Gerland</c:v>
                </c:pt>
                <c:pt idx="2">
                  <c:v>Moulin A Vent</c:v>
                </c:pt>
                <c:pt idx="3">
                  <c:v>Etats-Unis - Langlet Santy</c:v>
                </c:pt>
                <c:pt idx="4">
                  <c:v>Mermoz</c:v>
                </c:pt>
                <c:pt idx="5">
                  <c:v>Duchère</c:v>
                </c:pt>
                <c:pt idx="6">
                  <c:v>Loucheur - Gorge De Loup</c:v>
                </c:pt>
                <c:pt idx="7">
                  <c:v>Le Vergoin</c:v>
                </c:pt>
                <c:pt idx="8">
                  <c:v>Moncey</c:v>
                </c:pt>
                <c:pt idx="9">
                  <c:v>Ensemble des QPV de Lyon</c:v>
                </c:pt>
              </c:strCache>
            </c:strRef>
          </c:cat>
          <c:val>
            <c:numRef>
              <c:f>'CAF2014'!$H$22:$H$31</c:f>
              <c:numCache>
                <c:formatCode>0.0%</c:formatCode>
                <c:ptCount val="10"/>
                <c:pt idx="0">
                  <c:v>0.39316239316239315</c:v>
                </c:pt>
                <c:pt idx="1">
                  <c:v>0.47677261613691929</c:v>
                </c:pt>
                <c:pt idx="2">
                  <c:v>0.41013824884792627</c:v>
                </c:pt>
                <c:pt idx="3">
                  <c:v>0.49139414802065406</c:v>
                </c:pt>
                <c:pt idx="4">
                  <c:v>0.41976620616365568</c:v>
                </c:pt>
                <c:pt idx="5">
                  <c:v>0.41678004535147395</c:v>
                </c:pt>
                <c:pt idx="6">
                  <c:v>0.46169354838709675</c:v>
                </c:pt>
                <c:pt idx="7">
                  <c:v>0.31067961165048541</c:v>
                </c:pt>
                <c:pt idx="8">
                  <c:v>0.67194928684627575</c:v>
                </c:pt>
                <c:pt idx="9">
                  <c:v>0.46603990790483502</c:v>
                </c:pt>
              </c:numCache>
            </c:numRef>
          </c:val>
        </c:ser>
        <c:dLbls>
          <c:showLegendKey val="0"/>
          <c:showVal val="0"/>
          <c:showCatName val="0"/>
          <c:showSerName val="0"/>
          <c:showPercent val="0"/>
          <c:showBubbleSize val="0"/>
        </c:dLbls>
        <c:gapWidth val="219"/>
        <c:overlap val="-27"/>
        <c:axId val="212710416"/>
        <c:axId val="212710808"/>
      </c:barChart>
      <c:catAx>
        <c:axId val="21271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212710808"/>
        <c:crosses val="autoZero"/>
        <c:auto val="1"/>
        <c:lblAlgn val="ctr"/>
        <c:lblOffset val="100"/>
        <c:noMultiLvlLbl val="0"/>
      </c:catAx>
      <c:valAx>
        <c:axId val="21271080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1271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'CAF2014'!$P$21</c:f>
              <c:strCache>
                <c:ptCount val="1"/>
                <c:pt idx="0">
                  <c:v>Part des allocataires dont le revenu est constitué à plus de 50 % de prestations sociales - CAF 31/12/2014</c:v>
                </c:pt>
              </c:strCache>
            </c:strRef>
          </c:tx>
          <c:spPr>
            <a:solidFill>
              <a:schemeClr val="accent1"/>
            </a:solidFill>
            <a:ln>
              <a:noFill/>
            </a:ln>
            <a:effectLst/>
          </c:spPr>
          <c:invertIfNegative val="0"/>
          <c:dPt>
            <c:idx val="0"/>
            <c:invertIfNegative val="0"/>
            <c:bubble3D val="0"/>
            <c:spPr>
              <a:solidFill>
                <a:schemeClr val="accent2"/>
              </a:solidFill>
              <a:ln>
                <a:solidFill>
                  <a:schemeClr val="accent2"/>
                </a:solidFill>
              </a:ln>
              <a:effectLst/>
            </c:spPr>
          </c:dPt>
          <c:dPt>
            <c:idx val="9"/>
            <c:invertIfNegative val="0"/>
            <c:bubble3D val="0"/>
            <c:spPr>
              <a:solidFill>
                <a:schemeClr val="accent1">
                  <a:lumMod val="50000"/>
                </a:schemeClr>
              </a:solidFill>
              <a:ln>
                <a:solidFill>
                  <a:schemeClr val="tx2">
                    <a:lumMod val="50000"/>
                  </a:schemeClr>
                </a:solidFill>
              </a:ln>
              <a:effectLst/>
            </c:spPr>
          </c:dPt>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'CAF2014'!$J$22:$J$31</c:f>
              <c:strCache>
                <c:ptCount val="10"/>
                <c:pt idx="0">
                  <c:v>Soeur Janin</c:v>
                </c:pt>
                <c:pt idx="1">
                  <c:v>Cités Sociales Gerland</c:v>
                </c:pt>
                <c:pt idx="2">
                  <c:v>Moulin A Vent</c:v>
                </c:pt>
                <c:pt idx="3">
                  <c:v>Etats-Unis - Langlet Santy</c:v>
                </c:pt>
                <c:pt idx="4">
                  <c:v>Mermoz</c:v>
                </c:pt>
                <c:pt idx="5">
                  <c:v>Duchère</c:v>
                </c:pt>
                <c:pt idx="6">
                  <c:v>Loucheur - Gorge De Loup</c:v>
                </c:pt>
                <c:pt idx="7">
                  <c:v>Le Vergoin</c:v>
                </c:pt>
                <c:pt idx="8">
                  <c:v>Moncey</c:v>
                </c:pt>
                <c:pt idx="9">
                  <c:v>Ensemble des QPV de Lyon</c:v>
                </c:pt>
              </c:strCache>
            </c:strRef>
          </c:cat>
          <c:val>
            <c:numRef>
              <c:f>'CAF2014'!$P$22:$P$31</c:f>
              <c:numCache>
                <c:formatCode>0.0%</c:formatCode>
                <c:ptCount val="10"/>
                <c:pt idx="0">
                  <c:v>0.4861111111111111</c:v>
                </c:pt>
                <c:pt idx="1">
                  <c:v>0.54573170731707321</c:v>
                </c:pt>
                <c:pt idx="2">
                  <c:v>0.44892473118279569</c:v>
                </c:pt>
                <c:pt idx="3">
                  <c:v>0.42562630480167013</c:v>
                </c:pt>
                <c:pt idx="4">
                  <c:v>0.48741721854304637</c:v>
                </c:pt>
                <c:pt idx="5">
                  <c:v>0.45330296127562641</c:v>
                </c:pt>
                <c:pt idx="6">
                  <c:v>0.4199029126213592</c:v>
                </c:pt>
                <c:pt idx="7">
                  <c:v>0.55263157894736847</c:v>
                </c:pt>
                <c:pt idx="8">
                  <c:v>0.35754189944134079</c:v>
                </c:pt>
                <c:pt idx="9">
                  <c:v>0.44334743770568874</c:v>
                </c:pt>
              </c:numCache>
            </c:numRef>
          </c:val>
        </c:ser>
        <c:dLbls>
          <c:dLblPos val="outEnd"/>
          <c:showLegendKey val="0"/>
          <c:showVal val="1"/>
          <c:showCatName val="0"/>
          <c:showSerName val="0"/>
          <c:showPercent val="0"/>
          <c:showBubbleSize val="0"/>
        </c:dLbls>
        <c:gapWidth val="219"/>
        <c:overlap val="-27"/>
        <c:axId val="212711592"/>
        <c:axId val="212711984"/>
      </c:barChart>
      <c:catAx>
        <c:axId val="212711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crossAx val="212711984"/>
        <c:crosses val="autoZero"/>
        <c:auto val="1"/>
        <c:lblAlgn val="ctr"/>
        <c:lblOffset val="100"/>
        <c:noMultiLvlLbl val="0"/>
      </c:catAx>
      <c:valAx>
        <c:axId val="212711984"/>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12711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QPV Soeur Janin - données CAF au 31/12/2014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'CAF2014'!$C$22</c:f>
              <c:strCache>
                <c:ptCount val="1"/>
                <c:pt idx="0">
                  <c:v>Soeur Janin</c:v>
                </c:pt>
              </c:strCache>
            </c:strRef>
          </c:tx>
          <c:spPr>
            <a:solidFill>
              <a:schemeClr val="accent1"/>
            </a:solidFill>
            <a:ln>
              <a:noFill/>
            </a:ln>
            <a:effectLst/>
          </c:spPr>
          <c:invertIfNegative val="0"/>
          <c:cat>
            <c:strRef>
              <c:f>'CAF2014'!$D$21:$G$21</c:f>
              <c:strCache>
                <c:ptCount val="4"/>
                <c:pt idx="0">
                  <c:v>Nombre d’allocataires</c:v>
                </c:pt>
                <c:pt idx="1">
                  <c:v>Nombre d’allocataires isolés</c:v>
                </c:pt>
                <c:pt idx="2">
                  <c:v>Nombre de familles monoparentales</c:v>
                </c:pt>
                <c:pt idx="3">
                  <c:v>dont couples avec trois enfants ou plus</c:v>
                </c:pt>
              </c:strCache>
            </c:strRef>
          </c:cat>
          <c:val>
            <c:numRef>
              <c:f>'CAF2014'!$D$22:$G$22</c:f>
              <c:numCache>
                <c:formatCode>General</c:formatCode>
                <c:ptCount val="4"/>
                <c:pt idx="0">
                  <c:v>351</c:v>
                </c:pt>
                <c:pt idx="1">
                  <c:v>138</c:v>
                </c:pt>
                <c:pt idx="2">
                  <c:v>90</c:v>
                </c:pt>
                <c:pt idx="3">
                  <c:v>42</c:v>
                </c:pt>
              </c:numCache>
            </c:numRef>
          </c:val>
        </c:ser>
        <c:dLbls>
          <c:showLegendKey val="0"/>
          <c:showVal val="0"/>
          <c:showCatName val="0"/>
          <c:showSerName val="0"/>
          <c:showPercent val="0"/>
          <c:showBubbleSize val="0"/>
        </c:dLbls>
        <c:gapWidth val="219"/>
        <c:overlap val="-27"/>
        <c:axId val="212714336"/>
        <c:axId val="212714728"/>
      </c:barChart>
      <c:catAx>
        <c:axId val="21271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2714728"/>
        <c:crosses val="autoZero"/>
        <c:auto val="1"/>
        <c:lblAlgn val="ctr"/>
        <c:lblOffset val="100"/>
        <c:noMultiLvlLbl val="0"/>
      </c:catAx>
      <c:valAx>
        <c:axId val="212714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271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t>QPV Soeur Janin - Allocations - Données CAF au 31/12/2014 - remarque : les données AAH sont trop faibles pour être interprétables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'CAF2014'!$J$22</c:f>
              <c:strCache>
                <c:ptCount val="1"/>
                <c:pt idx="0">
                  <c:v>Soeur Janin</c:v>
                </c:pt>
              </c:strCache>
            </c:strRef>
          </c:tx>
          <c:spPr>
            <a:solidFill>
              <a:schemeClr val="accent1"/>
            </a:solidFill>
            <a:ln>
              <a:noFill/>
            </a:ln>
            <a:effectLst/>
          </c:spPr>
          <c:invertIfNegative val="0"/>
          <c:cat>
            <c:strRef>
              <c:f>'CAF2014'!$K$21:$O$21</c:f>
              <c:strCache>
                <c:ptCount val="5"/>
                <c:pt idx="0">
                  <c:v>Nombre d’allocataires percevant une Allocation Logement</c:v>
                </c:pt>
                <c:pt idx="1">
                  <c:v>Nombre d’allocataires percevant l’Allocation Adulte Handicapé</c:v>
                </c:pt>
                <c:pt idx="2">
                  <c:v>Nombre d’allocataires percevant le Revenu de Solidarité Active (Métropole)</c:v>
                </c:pt>
                <c:pt idx="3">
                  <c:v>Nombre d’allocataires dont le revenu est constitué à plus de 50 % de prestations sociales</c:v>
                </c:pt>
                <c:pt idx="4">
                  <c:v>Nombre d’allocataires dont le revenu est constitué à 100 % de prestations sociales</c:v>
                </c:pt>
              </c:strCache>
            </c:strRef>
          </c:cat>
          <c:val>
            <c:numRef>
              <c:f>'CAF2014'!$K$22:$O$22</c:f>
              <c:numCache>
                <c:formatCode>General</c:formatCode>
                <c:ptCount val="5"/>
                <c:pt idx="0">
                  <c:v>288</c:v>
                </c:pt>
                <c:pt idx="1">
                  <c:v>35</c:v>
                </c:pt>
                <c:pt idx="2">
                  <c:v>121</c:v>
                </c:pt>
                <c:pt idx="3">
                  <c:v>140</c:v>
                </c:pt>
                <c:pt idx="4">
                  <c:v>76</c:v>
                </c:pt>
              </c:numCache>
            </c:numRef>
          </c:val>
        </c:ser>
        <c:dLbls>
          <c:showLegendKey val="0"/>
          <c:showVal val="0"/>
          <c:showCatName val="0"/>
          <c:showSerName val="0"/>
          <c:showPercent val="0"/>
          <c:showBubbleSize val="0"/>
        </c:dLbls>
        <c:gapWidth val="219"/>
        <c:overlap val="-27"/>
        <c:axId val="212715904"/>
        <c:axId val="212716296"/>
      </c:barChart>
      <c:catAx>
        <c:axId val="21271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2716296"/>
        <c:crosses val="autoZero"/>
        <c:auto val="1"/>
        <c:lblAlgn val="ctr"/>
        <c:lblOffset val="100"/>
        <c:noMultiLvlLbl val="0"/>
      </c:catAx>
      <c:valAx>
        <c:axId val="21271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2715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300882" cy="6075189"/>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0882" cy="6075189"/>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0882" cy="6075189"/>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2</xdr:col>
      <xdr:colOff>114300</xdr:colOff>
      <xdr:row>33</xdr:row>
      <xdr:rowOff>119062</xdr:rowOff>
    </xdr:from>
    <xdr:to>
      <xdr:col>8</xdr:col>
      <xdr:colOff>114300</xdr:colOff>
      <xdr:row>48</xdr:row>
      <xdr:rowOff>4762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438149</xdr:colOff>
      <xdr:row>32</xdr:row>
      <xdr:rowOff>57150</xdr:rowOff>
    </xdr:from>
    <xdr:to>
      <xdr:col>16</xdr:col>
      <xdr:colOff>104774</xdr:colOff>
      <xdr:row>48</xdr:row>
      <xdr:rowOff>185737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tabSelected="1" workbookViewId="0">
      <selection activeCell="A7" sqref="A7"/>
    </sheetView>
  </sheetViews>
  <sheetFormatPr baseColWidth="10" defaultRowHeight="15"/>
  <sheetData>
    <row r="2" spans="2:8" ht="18.75">
      <c r="B2" s="16" t="s">
        <v>216</v>
      </c>
      <c r="E2" t="s">
        <v>363</v>
      </c>
      <c r="H2" s="16" t="s">
        <v>652</v>
      </c>
    </row>
    <row r="3" spans="2:8" ht="18.75">
      <c r="B3" s="16"/>
    </row>
    <row r="4" spans="2:8" ht="28.5" customHeight="1">
      <c r="B4" s="121" t="s">
        <v>651</v>
      </c>
      <c r="C4" s="121"/>
      <c r="D4" s="122" t="s">
        <v>650</v>
      </c>
    </row>
    <row r="6" spans="2:8">
      <c r="B6" s="56" t="s">
        <v>220</v>
      </c>
    </row>
    <row r="7" spans="2:8">
      <c r="B7" s="56"/>
    </row>
    <row r="9" spans="2:8">
      <c r="B9" s="15" t="s">
        <v>376</v>
      </c>
    </row>
    <row r="11" spans="2:8">
      <c r="B11" s="15" t="s">
        <v>217</v>
      </c>
    </row>
    <row r="12" spans="2:8">
      <c r="B12" s="15"/>
    </row>
    <row r="13" spans="2:8">
      <c r="B13" s="15" t="s">
        <v>218</v>
      </c>
    </row>
    <row r="15" spans="2:8">
      <c r="B15" s="15" t="s">
        <v>307</v>
      </c>
    </row>
    <row r="17" spans="2:10">
      <c r="B17" s="15" t="s">
        <v>362</v>
      </c>
    </row>
    <row r="19" spans="2:10">
      <c r="B19" s="15" t="s">
        <v>474</v>
      </c>
    </row>
    <row r="21" spans="2:10">
      <c r="B21" s="15" t="s">
        <v>478</v>
      </c>
      <c r="H21" s="110" t="s">
        <v>479</v>
      </c>
      <c r="I21" s="110"/>
      <c r="J21" s="110"/>
    </row>
    <row r="22" spans="2:10">
      <c r="H22" s="110"/>
      <c r="I22" s="110"/>
      <c r="J22" s="110"/>
    </row>
    <row r="23" spans="2:10">
      <c r="B23" s="15" t="s">
        <v>476</v>
      </c>
      <c r="H23" s="110"/>
      <c r="I23" s="110"/>
      <c r="J23" s="110"/>
    </row>
    <row r="24" spans="2:10">
      <c r="H24" s="110"/>
      <c r="I24" s="110"/>
      <c r="J24" s="110"/>
    </row>
    <row r="25" spans="2:10">
      <c r="B25" t="s">
        <v>477</v>
      </c>
      <c r="H25" s="110"/>
      <c r="I25" s="110"/>
      <c r="J25" s="110"/>
    </row>
    <row r="27" spans="2:10">
      <c r="B27" s="15" t="s">
        <v>219</v>
      </c>
    </row>
  </sheetData>
  <mergeCells count="2">
    <mergeCell ref="H21:J25"/>
    <mergeCell ref="B4:C4"/>
  </mergeCells>
  <hyperlinks>
    <hyperlink ref="B11" location="PoleEmploiT22014_15!A1" display="Données Pôle Emploi au second trimestre 2015 et 2014"/>
    <hyperlink ref="B13" location="Population2010!A1" display="Structure de la population : Recensement 2010"/>
    <hyperlink ref="B15" location="'CAF2014'!A1" display="Données CAF au 31/12/2014"/>
    <hyperlink ref="B27" location="Documentation!A1" display="Documentation de l'ensemble des données"/>
    <hyperlink ref="B17" location="Sourcefiscale2011!A1" display="Indicateurs de source fiscale (part des bas revenus, part des familles monoparentales, …)"/>
    <hyperlink ref="B9" location="PoleEmploiT32014_15!A1" display="Données Pôle Emploi au troisième trimestre 2015 et 2014"/>
    <hyperlink ref="B21" location="Feuil1!A1" display="Pauvreté et caractéristiques socio-démographiques des ménages fiscaux ("/>
    <hyperlink ref="B23" location="'revenus déclarés'!A1" display="Structure et distribution des revenus déclarés"/>
    <hyperlink ref="B19" location="'CNAM 2015'!A1" display="Données CNAM (CMU-C) 201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
  <sheetViews>
    <sheetView workbookViewId="0">
      <selection activeCell="K7" activeCellId="1" sqref="A7:A16 K7:O16"/>
    </sheetView>
  </sheetViews>
  <sheetFormatPr baseColWidth="10" defaultRowHeight="15"/>
  <cols>
    <col min="3" max="3" width="36.28515625" bestFit="1" customWidth="1"/>
  </cols>
  <sheetData>
    <row r="1" spans="1:65">
      <c r="A1" s="12" t="s">
        <v>85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row>
    <row r="2" spans="1:65">
      <c r="A2" s="13" t="s">
        <v>86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row>
    <row r="3" spans="1:65">
      <c r="A3" s="14" t="s">
        <v>87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row>
    <row r="4" spans="1:65">
      <c r="A4" s="13" t="s">
        <v>88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65">
      <c r="A5" s="13"/>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row>
    <row r="6" spans="1:65">
      <c r="A6" s="10" t="s">
        <v>89</v>
      </c>
      <c r="B6" s="10" t="s">
        <v>22</v>
      </c>
      <c r="C6" s="10" t="s">
        <v>90</v>
      </c>
      <c r="D6" s="10" t="s">
        <v>24</v>
      </c>
      <c r="E6" s="10" t="s">
        <v>91</v>
      </c>
      <c r="F6" s="10" t="s">
        <v>92</v>
      </c>
      <c r="G6" s="10" t="s">
        <v>93</v>
      </c>
      <c r="H6" s="10" t="s">
        <v>94</v>
      </c>
      <c r="I6" s="10" t="s">
        <v>95</v>
      </c>
      <c r="J6" s="10" t="s">
        <v>96</v>
      </c>
      <c r="K6" s="10" t="s">
        <v>97</v>
      </c>
      <c r="L6" s="10" t="s">
        <v>98</v>
      </c>
      <c r="M6" s="10" t="s">
        <v>99</v>
      </c>
      <c r="N6" s="10" t="s">
        <v>100</v>
      </c>
      <c r="O6" s="10" t="s">
        <v>101</v>
      </c>
      <c r="P6" s="10" t="s">
        <v>102</v>
      </c>
      <c r="Q6" s="10" t="s">
        <v>103</v>
      </c>
      <c r="R6" s="10" t="s">
        <v>104</v>
      </c>
      <c r="S6" s="10" t="s">
        <v>105</v>
      </c>
      <c r="T6" s="10" t="s">
        <v>106</v>
      </c>
      <c r="U6" s="10" t="s">
        <v>107</v>
      </c>
      <c r="V6" s="10" t="s">
        <v>108</v>
      </c>
      <c r="W6" s="10" t="s">
        <v>109</v>
      </c>
      <c r="X6" s="10" t="s">
        <v>110</v>
      </c>
      <c r="Y6" s="10" t="s">
        <v>111</v>
      </c>
      <c r="Z6" s="10" t="s">
        <v>112</v>
      </c>
      <c r="AA6" s="10" t="s">
        <v>113</v>
      </c>
      <c r="AB6" s="10" t="s">
        <v>114</v>
      </c>
      <c r="AC6" s="10" t="s">
        <v>115</v>
      </c>
      <c r="AD6" s="10" t="s">
        <v>116</v>
      </c>
      <c r="AE6" s="10" t="s">
        <v>117</v>
      </c>
      <c r="AF6" s="10" t="s">
        <v>118</v>
      </c>
      <c r="AG6" s="10" t="s">
        <v>119</v>
      </c>
      <c r="AH6" s="10" t="s">
        <v>120</v>
      </c>
      <c r="AI6" s="10" t="s">
        <v>121</v>
      </c>
      <c r="AJ6" s="10" t="s">
        <v>122</v>
      </c>
      <c r="AK6" s="10" t="s">
        <v>123</v>
      </c>
      <c r="AL6" s="10" t="s">
        <v>124</v>
      </c>
      <c r="AM6" s="10" t="s">
        <v>125</v>
      </c>
      <c r="AN6" s="10" t="s">
        <v>126</v>
      </c>
      <c r="AO6" s="10" t="s">
        <v>127</v>
      </c>
      <c r="AP6" s="10" t="s">
        <v>128</v>
      </c>
      <c r="AQ6" s="10" t="s">
        <v>129</v>
      </c>
      <c r="AR6" s="10" t="s">
        <v>130</v>
      </c>
      <c r="AS6" s="10" t="s">
        <v>131</v>
      </c>
      <c r="AT6" s="10" t="s">
        <v>132</v>
      </c>
      <c r="AU6" s="10" t="s">
        <v>133</v>
      </c>
      <c r="AV6" s="10" t="s">
        <v>134</v>
      </c>
      <c r="AW6" s="10" t="s">
        <v>135</v>
      </c>
      <c r="AX6" s="10" t="s">
        <v>136</v>
      </c>
      <c r="AY6" s="10" t="s">
        <v>137</v>
      </c>
      <c r="AZ6" s="10" t="s">
        <v>138</v>
      </c>
      <c r="BA6" s="10" t="s">
        <v>139</v>
      </c>
      <c r="BB6" s="10" t="s">
        <v>140</v>
      </c>
      <c r="BC6" s="10" t="s">
        <v>141</v>
      </c>
      <c r="BD6" s="10" t="s">
        <v>142</v>
      </c>
      <c r="BE6" s="10" t="s">
        <v>143</v>
      </c>
      <c r="BF6" s="10" t="s">
        <v>144</v>
      </c>
      <c r="BG6" s="10" t="s">
        <v>145</v>
      </c>
      <c r="BH6" s="10" t="s">
        <v>146</v>
      </c>
      <c r="BI6" s="10" t="s">
        <v>147</v>
      </c>
      <c r="BJ6" s="10" t="s">
        <v>148</v>
      </c>
      <c r="BK6" s="10" t="s">
        <v>149</v>
      </c>
      <c r="BL6" s="10" t="s">
        <v>150</v>
      </c>
      <c r="BM6" s="10" t="s">
        <v>151</v>
      </c>
    </row>
    <row r="7" spans="1:65" ht="140.25">
      <c r="A7" s="11" t="s">
        <v>152</v>
      </c>
      <c r="B7" s="11" t="s">
        <v>153</v>
      </c>
      <c r="C7" s="11" t="s">
        <v>154</v>
      </c>
      <c r="D7" s="11"/>
      <c r="E7" s="11" t="s">
        <v>155</v>
      </c>
      <c r="F7" s="11" t="s">
        <v>156</v>
      </c>
      <c r="G7" s="11" t="s">
        <v>157</v>
      </c>
      <c r="H7" s="11" t="s">
        <v>158</v>
      </c>
      <c r="I7" s="11" t="s">
        <v>159</v>
      </c>
      <c r="J7" s="11" t="s">
        <v>160</v>
      </c>
      <c r="K7" s="11" t="s">
        <v>161</v>
      </c>
      <c r="L7" s="11" t="s">
        <v>162</v>
      </c>
      <c r="M7" s="11" t="s">
        <v>163</v>
      </c>
      <c r="N7" s="11" t="s">
        <v>164</v>
      </c>
      <c r="O7" s="11" t="s">
        <v>165</v>
      </c>
      <c r="P7" s="11" t="s">
        <v>166</v>
      </c>
      <c r="Q7" s="11" t="s">
        <v>167</v>
      </c>
      <c r="R7" s="11" t="s">
        <v>168</v>
      </c>
      <c r="S7" s="11" t="s">
        <v>169</v>
      </c>
      <c r="T7" s="11" t="s">
        <v>170</v>
      </c>
      <c r="U7" s="11" t="s">
        <v>171</v>
      </c>
      <c r="V7" s="11" t="s">
        <v>172</v>
      </c>
      <c r="W7" s="11" t="s">
        <v>173</v>
      </c>
      <c r="X7" s="11" t="s">
        <v>174</v>
      </c>
      <c r="Y7" s="11" t="s">
        <v>175</v>
      </c>
      <c r="Z7" s="11" t="s">
        <v>176</v>
      </c>
      <c r="AA7" s="11" t="s">
        <v>177</v>
      </c>
      <c r="AB7" s="11" t="s">
        <v>178</v>
      </c>
      <c r="AC7" s="11" t="s">
        <v>179</v>
      </c>
      <c r="AD7" s="11" t="s">
        <v>180</v>
      </c>
      <c r="AE7" s="11" t="s">
        <v>181</v>
      </c>
      <c r="AF7" s="11" t="s">
        <v>182</v>
      </c>
      <c r="AG7" s="11" t="s">
        <v>183</v>
      </c>
      <c r="AH7" s="11" t="s">
        <v>184</v>
      </c>
      <c r="AI7" s="11" t="s">
        <v>185</v>
      </c>
      <c r="AJ7" s="11" t="s">
        <v>186</v>
      </c>
      <c r="AK7" s="11" t="s">
        <v>187</v>
      </c>
      <c r="AL7" s="11" t="s">
        <v>188</v>
      </c>
      <c r="AM7" s="11" t="s">
        <v>189</v>
      </c>
      <c r="AN7" s="11" t="s">
        <v>190</v>
      </c>
      <c r="AO7" s="11" t="s">
        <v>191</v>
      </c>
      <c r="AP7" s="11" t="s">
        <v>192</v>
      </c>
      <c r="AQ7" s="11" t="s">
        <v>193</v>
      </c>
      <c r="AR7" s="11" t="s">
        <v>194</v>
      </c>
      <c r="AS7" s="11" t="s">
        <v>195</v>
      </c>
      <c r="AT7" s="11" t="s">
        <v>196</v>
      </c>
      <c r="AU7" s="11" t="s">
        <v>197</v>
      </c>
      <c r="AV7" s="11" t="s">
        <v>198</v>
      </c>
      <c r="AW7" s="11" t="s">
        <v>199</v>
      </c>
      <c r="AX7" s="11" t="s">
        <v>200</v>
      </c>
      <c r="AY7" s="11" t="s">
        <v>201</v>
      </c>
      <c r="AZ7" s="11" t="s">
        <v>202</v>
      </c>
      <c r="BA7" s="11" t="s">
        <v>203</v>
      </c>
      <c r="BB7" s="11" t="s">
        <v>204</v>
      </c>
      <c r="BC7" s="11" t="s">
        <v>205</v>
      </c>
      <c r="BD7" s="11" t="s">
        <v>206</v>
      </c>
      <c r="BE7" s="11" t="s">
        <v>207</v>
      </c>
      <c r="BF7" s="11" t="s">
        <v>208</v>
      </c>
      <c r="BG7" s="11" t="s">
        <v>209</v>
      </c>
      <c r="BH7" s="11" t="s">
        <v>210</v>
      </c>
      <c r="BI7" s="11" t="s">
        <v>211</v>
      </c>
      <c r="BJ7" s="11" t="s">
        <v>212</v>
      </c>
      <c r="BK7" s="11" t="s">
        <v>213</v>
      </c>
      <c r="BL7" s="11" t="s">
        <v>214</v>
      </c>
      <c r="BM7" s="11" t="s">
        <v>215</v>
      </c>
    </row>
    <row r="8" spans="1:65" s="60" customFormat="1">
      <c r="A8" s="60" t="s">
        <v>1</v>
      </c>
      <c r="B8" s="60" t="s">
        <v>0</v>
      </c>
      <c r="C8" s="60" t="s">
        <v>221</v>
      </c>
      <c r="D8" s="60" t="s">
        <v>2</v>
      </c>
      <c r="E8" s="60" t="s">
        <v>222</v>
      </c>
      <c r="F8" s="60">
        <v>2.4</v>
      </c>
      <c r="H8" s="60">
        <v>2.2000000000000002</v>
      </c>
      <c r="I8" s="60">
        <v>2.5</v>
      </c>
      <c r="K8" s="60">
        <v>22.7</v>
      </c>
      <c r="L8" s="60">
        <v>18.2</v>
      </c>
      <c r="M8" s="60">
        <v>45.5</v>
      </c>
      <c r="N8" s="60">
        <v>8.6</v>
      </c>
      <c r="O8" s="60">
        <v>5.0999999999999996</v>
      </c>
      <c r="P8" s="60">
        <v>18.600000000000001</v>
      </c>
      <c r="Q8" s="60">
        <v>16.899999999999999</v>
      </c>
      <c r="R8" s="60">
        <v>52</v>
      </c>
      <c r="S8" s="60">
        <v>7</v>
      </c>
      <c r="T8" s="60">
        <v>5.4</v>
      </c>
      <c r="U8" s="60">
        <v>26.1</v>
      </c>
      <c r="V8" s="60">
        <v>12.6</v>
      </c>
      <c r="W8" s="60">
        <v>46.4</v>
      </c>
      <c r="X8" s="60">
        <v>8.6999999999999993</v>
      </c>
      <c r="Z8" s="60">
        <v>55.6</v>
      </c>
      <c r="AA8" s="60">
        <v>14.4</v>
      </c>
      <c r="AB8" s="60">
        <v>17.5</v>
      </c>
      <c r="AC8" s="60">
        <v>56.8</v>
      </c>
      <c r="AD8" s="60">
        <v>17.3</v>
      </c>
      <c r="AE8" s="60">
        <v>59.2</v>
      </c>
      <c r="AF8" s="60">
        <v>13.5</v>
      </c>
      <c r="AG8" s="60">
        <v>47.7</v>
      </c>
      <c r="AH8" s="60">
        <v>11.1</v>
      </c>
      <c r="AI8" s="60">
        <v>70.3</v>
      </c>
      <c r="AJ8" s="60">
        <v>11.4</v>
      </c>
      <c r="AK8" s="60">
        <v>18.3</v>
      </c>
      <c r="AL8" s="60">
        <v>69.400000000000006</v>
      </c>
      <c r="AM8" s="60">
        <v>10.6</v>
      </c>
      <c r="AN8" s="60">
        <v>20</v>
      </c>
      <c r="AO8" s="60">
        <v>75.400000000000006</v>
      </c>
      <c r="AQ8" s="60">
        <v>10.8</v>
      </c>
      <c r="AR8" s="60">
        <v>61.8</v>
      </c>
      <c r="AS8" s="60">
        <v>71.7</v>
      </c>
      <c r="AT8" s="60">
        <v>73.099999999999994</v>
      </c>
      <c r="AU8" s="60">
        <v>32.799999999999997</v>
      </c>
      <c r="AV8" s="60">
        <v>7.4</v>
      </c>
      <c r="AW8" s="60">
        <v>6.6</v>
      </c>
      <c r="AX8" s="60">
        <v>19.2</v>
      </c>
      <c r="AY8" s="60">
        <v>6.8</v>
      </c>
      <c r="AZ8" s="60">
        <v>69.3</v>
      </c>
      <c r="BA8" s="60">
        <v>55.9</v>
      </c>
      <c r="BB8" s="60">
        <v>86.7</v>
      </c>
      <c r="BC8" s="60">
        <v>96.6</v>
      </c>
      <c r="BD8" s="60">
        <v>17</v>
      </c>
      <c r="BE8" s="60">
        <v>8</v>
      </c>
      <c r="BF8" s="60">
        <v>8.8000000000000007</v>
      </c>
      <c r="BG8" s="60">
        <v>6.7</v>
      </c>
      <c r="BI8" s="60">
        <v>23.9</v>
      </c>
      <c r="BJ8" s="60">
        <v>17</v>
      </c>
      <c r="BL8" s="60">
        <v>2.5</v>
      </c>
      <c r="BM8" s="60">
        <v>77.5</v>
      </c>
    </row>
    <row r="9" spans="1:65">
      <c r="A9" t="s">
        <v>6</v>
      </c>
      <c r="B9" t="s">
        <v>5</v>
      </c>
      <c r="C9" t="s">
        <v>223</v>
      </c>
      <c r="D9" t="s">
        <v>2</v>
      </c>
      <c r="E9" t="s">
        <v>222</v>
      </c>
      <c r="F9">
        <v>1.1000000000000001</v>
      </c>
      <c r="H9">
        <v>0.9</v>
      </c>
      <c r="K9">
        <v>19.2</v>
      </c>
      <c r="L9">
        <v>14.7</v>
      </c>
      <c r="M9">
        <v>42.7</v>
      </c>
      <c r="N9">
        <v>14.2</v>
      </c>
      <c r="O9">
        <v>9.1</v>
      </c>
      <c r="P9">
        <v>17.899999999999999</v>
      </c>
      <c r="R9">
        <v>48.8</v>
      </c>
      <c r="S9">
        <v>11.7</v>
      </c>
      <c r="T9">
        <v>13.1</v>
      </c>
      <c r="W9">
        <v>55.1</v>
      </c>
      <c r="Z9">
        <v>48.9</v>
      </c>
      <c r="AA9">
        <v>15.8</v>
      </c>
      <c r="AB9">
        <v>17.7</v>
      </c>
      <c r="AC9">
        <v>46.1</v>
      </c>
      <c r="AD9">
        <v>20</v>
      </c>
      <c r="AE9">
        <v>45.6</v>
      </c>
      <c r="AI9">
        <v>74.599999999999994</v>
      </c>
      <c r="AJ9">
        <v>10.7</v>
      </c>
      <c r="AK9">
        <v>14.7</v>
      </c>
      <c r="AL9">
        <v>70.599999999999994</v>
      </c>
      <c r="AN9">
        <v>23.1</v>
      </c>
      <c r="AO9">
        <v>88.9</v>
      </c>
      <c r="AR9">
        <v>66</v>
      </c>
      <c r="AU9">
        <v>44.2</v>
      </c>
      <c r="AV9">
        <v>13</v>
      </c>
      <c r="AX9">
        <v>15.4</v>
      </c>
      <c r="AZ9">
        <v>45.8</v>
      </c>
      <c r="BC9">
        <v>100</v>
      </c>
      <c r="BI9">
        <v>25.9</v>
      </c>
      <c r="BL9">
        <v>2.1</v>
      </c>
      <c r="BM9">
        <v>89.5</v>
      </c>
    </row>
    <row r="10" spans="1:65">
      <c r="A10" t="s">
        <v>8</v>
      </c>
      <c r="B10" t="s">
        <v>7</v>
      </c>
      <c r="C10" t="s">
        <v>224</v>
      </c>
      <c r="D10" t="s">
        <v>2</v>
      </c>
      <c r="E10" t="s">
        <v>222</v>
      </c>
      <c r="F10">
        <v>2.6</v>
      </c>
      <c r="G10">
        <v>4.3</v>
      </c>
      <c r="H10">
        <v>1.6</v>
      </c>
      <c r="I10">
        <v>2.5</v>
      </c>
      <c r="K10">
        <v>22.4</v>
      </c>
      <c r="L10">
        <v>19.600000000000001</v>
      </c>
      <c r="M10">
        <v>45.6</v>
      </c>
      <c r="N10">
        <v>6.7</v>
      </c>
      <c r="O10">
        <v>5.8</v>
      </c>
      <c r="P10">
        <v>19.8</v>
      </c>
      <c r="Q10">
        <v>19.3</v>
      </c>
      <c r="R10">
        <v>43.9</v>
      </c>
      <c r="S10">
        <v>8.4</v>
      </c>
      <c r="T10">
        <v>8.6</v>
      </c>
      <c r="U10">
        <v>17.5</v>
      </c>
      <c r="V10">
        <v>24.1</v>
      </c>
      <c r="W10">
        <v>50</v>
      </c>
      <c r="X10">
        <v>3.1</v>
      </c>
      <c r="Z10">
        <v>48.4</v>
      </c>
      <c r="AA10">
        <v>17.8</v>
      </c>
      <c r="AB10">
        <v>20.2</v>
      </c>
      <c r="AC10">
        <v>54.3</v>
      </c>
      <c r="AD10">
        <v>12.4</v>
      </c>
      <c r="AE10">
        <v>45.1</v>
      </c>
      <c r="AG10">
        <v>51.4</v>
      </c>
      <c r="AH10">
        <v>7.8</v>
      </c>
      <c r="AI10">
        <v>64.400000000000006</v>
      </c>
      <c r="AJ10">
        <v>20.8</v>
      </c>
      <c r="AK10">
        <v>14.8</v>
      </c>
      <c r="AL10">
        <v>67.599999999999994</v>
      </c>
      <c r="AM10">
        <v>19.899999999999999</v>
      </c>
      <c r="AN10">
        <v>12.4</v>
      </c>
      <c r="AO10">
        <v>79.900000000000006</v>
      </c>
      <c r="AQ10">
        <v>10.7</v>
      </c>
      <c r="AR10">
        <v>58.8</v>
      </c>
      <c r="AU10">
        <v>36.799999999999997</v>
      </c>
      <c r="AW10">
        <v>6.8</v>
      </c>
      <c r="AX10">
        <v>9</v>
      </c>
      <c r="AZ10">
        <v>67.099999999999994</v>
      </c>
      <c r="BB10">
        <v>100</v>
      </c>
      <c r="BC10">
        <v>73</v>
      </c>
      <c r="BD10">
        <v>16</v>
      </c>
      <c r="BI10">
        <v>24.1</v>
      </c>
      <c r="BJ10">
        <v>21.5</v>
      </c>
      <c r="BK10">
        <v>11.2</v>
      </c>
      <c r="BL10">
        <v>2.1</v>
      </c>
      <c r="BM10">
        <v>91.8</v>
      </c>
    </row>
    <row r="11" spans="1:65">
      <c r="A11" t="s">
        <v>10</v>
      </c>
      <c r="B11" t="s">
        <v>9</v>
      </c>
      <c r="C11" t="s">
        <v>225</v>
      </c>
      <c r="D11" t="s">
        <v>2</v>
      </c>
      <c r="E11" t="s">
        <v>226</v>
      </c>
      <c r="F11">
        <v>1.2</v>
      </c>
      <c r="G11">
        <v>1.6</v>
      </c>
      <c r="H11">
        <v>0.9</v>
      </c>
      <c r="I11">
        <v>1.2</v>
      </c>
      <c r="J11">
        <v>0.8</v>
      </c>
      <c r="K11">
        <v>20.100000000000001</v>
      </c>
      <c r="L11">
        <v>12.4</v>
      </c>
      <c r="M11">
        <v>45.2</v>
      </c>
      <c r="N11">
        <v>13.2</v>
      </c>
      <c r="O11">
        <v>9</v>
      </c>
      <c r="P11">
        <v>18.5</v>
      </c>
      <c r="Q11">
        <v>11.7</v>
      </c>
      <c r="R11">
        <v>43.6</v>
      </c>
      <c r="S11">
        <v>14.2</v>
      </c>
      <c r="T11">
        <v>12</v>
      </c>
      <c r="U11">
        <v>16.2</v>
      </c>
      <c r="V11">
        <v>8.3000000000000007</v>
      </c>
      <c r="W11">
        <v>51.7</v>
      </c>
      <c r="X11">
        <v>17.399999999999999</v>
      </c>
      <c r="Y11">
        <v>6.4</v>
      </c>
      <c r="Z11">
        <v>54.5</v>
      </c>
      <c r="AA11">
        <v>16.8</v>
      </c>
      <c r="AB11">
        <v>16.899999999999999</v>
      </c>
      <c r="AC11">
        <v>54</v>
      </c>
      <c r="AD11">
        <v>20.3</v>
      </c>
      <c r="AE11">
        <v>50.8</v>
      </c>
      <c r="AF11">
        <v>20.2</v>
      </c>
      <c r="AG11">
        <v>41</v>
      </c>
      <c r="AH11">
        <v>27.2</v>
      </c>
      <c r="AI11">
        <v>73.400000000000006</v>
      </c>
      <c r="AJ11">
        <v>13.2</v>
      </c>
      <c r="AK11">
        <v>13.4</v>
      </c>
      <c r="AL11">
        <v>74.5</v>
      </c>
      <c r="AM11">
        <v>12.8</v>
      </c>
      <c r="AN11">
        <v>12.7</v>
      </c>
      <c r="AO11">
        <v>81.900000000000006</v>
      </c>
      <c r="AP11">
        <v>9.5</v>
      </c>
      <c r="AQ11">
        <v>8.6</v>
      </c>
      <c r="AR11">
        <v>58</v>
      </c>
      <c r="AS11">
        <v>60.4</v>
      </c>
      <c r="AT11">
        <v>55.7</v>
      </c>
      <c r="AU11">
        <v>49.9</v>
      </c>
      <c r="AV11">
        <v>10.3</v>
      </c>
      <c r="AW11">
        <v>11.4</v>
      </c>
      <c r="AX11">
        <v>12.4</v>
      </c>
      <c r="AY11">
        <v>2.4</v>
      </c>
      <c r="AZ11">
        <v>59.8</v>
      </c>
      <c r="BA11">
        <v>75.8</v>
      </c>
      <c r="BB11">
        <v>84.4</v>
      </c>
      <c r="BC11">
        <v>92.9</v>
      </c>
      <c r="BD11">
        <v>17.600000000000001</v>
      </c>
      <c r="BE11">
        <v>11.6</v>
      </c>
      <c r="BF11">
        <v>13.6</v>
      </c>
      <c r="BH11">
        <v>20.399999999999999</v>
      </c>
      <c r="BI11">
        <v>30.7</v>
      </c>
      <c r="BJ11">
        <v>6.6</v>
      </c>
      <c r="BK11">
        <v>5.6</v>
      </c>
      <c r="BL11">
        <v>1.9</v>
      </c>
      <c r="BM11">
        <v>59</v>
      </c>
    </row>
    <row r="12" spans="1:65">
      <c r="A12" t="s">
        <v>12</v>
      </c>
      <c r="B12" t="s">
        <v>11</v>
      </c>
      <c r="C12" t="s">
        <v>224</v>
      </c>
      <c r="D12" t="s">
        <v>2</v>
      </c>
      <c r="E12" t="s">
        <v>227</v>
      </c>
      <c r="F12">
        <v>1.8</v>
      </c>
      <c r="H12">
        <v>1.6</v>
      </c>
      <c r="I12">
        <v>2.5</v>
      </c>
      <c r="K12">
        <v>22.5</v>
      </c>
      <c r="L12">
        <v>16</v>
      </c>
      <c r="M12">
        <v>44.6</v>
      </c>
      <c r="N12">
        <v>10.5</v>
      </c>
      <c r="O12">
        <v>6.3</v>
      </c>
      <c r="P12">
        <v>21.1</v>
      </c>
      <c r="Q12">
        <v>16.8</v>
      </c>
      <c r="R12">
        <v>43.4</v>
      </c>
      <c r="S12">
        <v>9.6</v>
      </c>
      <c r="T12">
        <v>9.1</v>
      </c>
      <c r="U12">
        <v>16.399999999999999</v>
      </c>
      <c r="W12">
        <v>48.8</v>
      </c>
      <c r="X12">
        <v>21.6</v>
      </c>
      <c r="Z12">
        <v>50.1</v>
      </c>
      <c r="AA12">
        <v>21.4</v>
      </c>
      <c r="AB12">
        <v>21.6</v>
      </c>
      <c r="AC12">
        <v>50.8</v>
      </c>
      <c r="AD12">
        <v>22.5</v>
      </c>
      <c r="AE12">
        <v>43.2</v>
      </c>
      <c r="AG12">
        <v>40.9</v>
      </c>
      <c r="AI12">
        <v>69.400000000000006</v>
      </c>
      <c r="AJ12">
        <v>13.3</v>
      </c>
      <c r="AK12">
        <v>17.2</v>
      </c>
      <c r="AL12">
        <v>68.900000000000006</v>
      </c>
      <c r="AM12">
        <v>16.899999999999999</v>
      </c>
      <c r="AN12">
        <v>14.3</v>
      </c>
      <c r="AO12">
        <v>72.7</v>
      </c>
      <c r="AR12">
        <v>44.8</v>
      </c>
      <c r="AS12">
        <v>53.7</v>
      </c>
      <c r="AU12">
        <v>36.9</v>
      </c>
      <c r="AV12">
        <v>7.4</v>
      </c>
      <c r="AX12">
        <v>9.6999999999999993</v>
      </c>
      <c r="AY12">
        <v>8.6999999999999993</v>
      </c>
      <c r="AZ12">
        <v>47.9</v>
      </c>
      <c r="BC12">
        <v>103.7</v>
      </c>
      <c r="BD12">
        <v>27.2</v>
      </c>
      <c r="BE12">
        <v>25.3</v>
      </c>
      <c r="BI12">
        <v>19.2</v>
      </c>
      <c r="BJ12">
        <v>11.7</v>
      </c>
      <c r="BK12">
        <v>17.3</v>
      </c>
      <c r="BL12">
        <v>2</v>
      </c>
      <c r="BM12">
        <v>28.5</v>
      </c>
    </row>
    <row r="13" spans="1:65">
      <c r="A13" t="s">
        <v>14</v>
      </c>
      <c r="B13" t="s">
        <v>13</v>
      </c>
      <c r="C13" t="s">
        <v>228</v>
      </c>
      <c r="D13" t="s">
        <v>2</v>
      </c>
      <c r="E13" t="s">
        <v>229</v>
      </c>
      <c r="F13">
        <v>1.6</v>
      </c>
      <c r="G13">
        <v>2.2000000000000002</v>
      </c>
      <c r="H13">
        <v>1.3</v>
      </c>
      <c r="I13">
        <v>1.8</v>
      </c>
      <c r="J13">
        <v>0.9</v>
      </c>
      <c r="K13">
        <v>24.1</v>
      </c>
      <c r="L13">
        <v>14.4</v>
      </c>
      <c r="M13">
        <v>41.8</v>
      </c>
      <c r="N13">
        <v>12.5</v>
      </c>
      <c r="O13">
        <v>7.2</v>
      </c>
      <c r="P13">
        <v>21.4</v>
      </c>
      <c r="Q13">
        <v>14.2</v>
      </c>
      <c r="R13">
        <v>41.5</v>
      </c>
      <c r="S13">
        <v>13.6</v>
      </c>
      <c r="T13">
        <v>9.4</v>
      </c>
      <c r="U13">
        <v>17.7</v>
      </c>
      <c r="V13">
        <v>6.2</v>
      </c>
      <c r="W13">
        <v>54.4</v>
      </c>
      <c r="X13">
        <v>15.6</v>
      </c>
      <c r="Y13">
        <v>6.1</v>
      </c>
      <c r="Z13">
        <v>54</v>
      </c>
      <c r="AA13">
        <v>18.600000000000001</v>
      </c>
      <c r="AB13">
        <v>20.6</v>
      </c>
      <c r="AC13">
        <v>47.4</v>
      </c>
      <c r="AD13">
        <v>24.6</v>
      </c>
      <c r="AE13">
        <v>43.3</v>
      </c>
      <c r="AF13">
        <v>24.1</v>
      </c>
      <c r="AG13">
        <v>41.5</v>
      </c>
      <c r="AH13">
        <v>24.7</v>
      </c>
      <c r="AI13">
        <v>75.7</v>
      </c>
      <c r="AJ13">
        <v>12.1</v>
      </c>
      <c r="AK13">
        <v>12.2</v>
      </c>
      <c r="AL13">
        <v>76.599999999999994</v>
      </c>
      <c r="AM13">
        <v>12.1</v>
      </c>
      <c r="AN13">
        <v>11.3</v>
      </c>
      <c r="AO13">
        <v>77.7</v>
      </c>
      <c r="AP13">
        <v>10.3</v>
      </c>
      <c r="AQ13">
        <v>12.1</v>
      </c>
      <c r="AR13">
        <v>53.9</v>
      </c>
      <c r="AS13">
        <v>58.3</v>
      </c>
      <c r="AU13">
        <v>38.6</v>
      </c>
      <c r="AV13">
        <v>9.9</v>
      </c>
      <c r="AW13">
        <v>8.6999999999999993</v>
      </c>
      <c r="AX13">
        <v>16.2</v>
      </c>
      <c r="AY13">
        <v>5.8</v>
      </c>
      <c r="AZ13">
        <v>59.2</v>
      </c>
      <c r="BA13">
        <v>66.900000000000006</v>
      </c>
      <c r="BB13">
        <v>90.7</v>
      </c>
      <c r="BC13">
        <v>89.4</v>
      </c>
      <c r="BD13">
        <v>24.2</v>
      </c>
      <c r="BE13">
        <v>16.3</v>
      </c>
      <c r="BF13">
        <v>21.5</v>
      </c>
      <c r="BG13">
        <v>11.3</v>
      </c>
      <c r="BH13">
        <v>20.8</v>
      </c>
      <c r="BI13">
        <v>22.7</v>
      </c>
      <c r="BJ13">
        <v>13.4</v>
      </c>
      <c r="BK13">
        <v>10</v>
      </c>
      <c r="BL13">
        <v>2.1</v>
      </c>
      <c r="BM13">
        <v>66.400000000000006</v>
      </c>
    </row>
    <row r="14" spans="1:65">
      <c r="A14" t="s">
        <v>16</v>
      </c>
      <c r="B14" t="s">
        <v>15</v>
      </c>
      <c r="C14" t="s">
        <v>228</v>
      </c>
      <c r="D14" t="s">
        <v>2</v>
      </c>
      <c r="E14" t="s">
        <v>222</v>
      </c>
      <c r="F14">
        <v>1.8</v>
      </c>
      <c r="G14">
        <v>2.2000000000000002</v>
      </c>
      <c r="H14">
        <v>1.5</v>
      </c>
      <c r="I14">
        <v>1.8</v>
      </c>
      <c r="K14">
        <v>24.4</v>
      </c>
      <c r="L14">
        <v>11.2</v>
      </c>
      <c r="M14">
        <v>46.9</v>
      </c>
      <c r="N14">
        <v>11.4</v>
      </c>
      <c r="O14">
        <v>6.1</v>
      </c>
      <c r="P14">
        <v>21.9</v>
      </c>
      <c r="Q14">
        <v>10.7</v>
      </c>
      <c r="R14">
        <v>48.8</v>
      </c>
      <c r="S14">
        <v>11.3</v>
      </c>
      <c r="T14">
        <v>7.4</v>
      </c>
      <c r="W14">
        <v>57.4</v>
      </c>
      <c r="Z14">
        <v>54.3</v>
      </c>
      <c r="AA14">
        <v>11.3</v>
      </c>
      <c r="AB14">
        <v>10.1</v>
      </c>
      <c r="AC14">
        <v>59.8</v>
      </c>
      <c r="AD14">
        <v>11.4</v>
      </c>
      <c r="AE14">
        <v>55.1</v>
      </c>
      <c r="AG14">
        <v>42.8</v>
      </c>
      <c r="AI14">
        <v>71.2</v>
      </c>
      <c r="AJ14">
        <v>16.3</v>
      </c>
      <c r="AK14">
        <v>12.4</v>
      </c>
      <c r="AL14">
        <v>65.7</v>
      </c>
      <c r="AM14">
        <v>14.9</v>
      </c>
      <c r="AN14">
        <v>19.3</v>
      </c>
      <c r="AO14">
        <v>78.2</v>
      </c>
      <c r="AR14">
        <v>61.7</v>
      </c>
      <c r="AS14">
        <v>75.2</v>
      </c>
      <c r="AU14">
        <v>32.700000000000003</v>
      </c>
      <c r="AX14">
        <v>16.7</v>
      </c>
      <c r="AZ14">
        <v>68.599999999999994</v>
      </c>
      <c r="BC14">
        <v>78.2</v>
      </c>
      <c r="BD14">
        <v>10.5</v>
      </c>
      <c r="BI14">
        <v>26.7</v>
      </c>
      <c r="BJ14">
        <v>17</v>
      </c>
      <c r="BL14">
        <v>2.4</v>
      </c>
      <c r="BM14">
        <v>59.7</v>
      </c>
    </row>
    <row r="15" spans="1:65">
      <c r="A15" t="s">
        <v>55</v>
      </c>
      <c r="B15" t="s">
        <v>54</v>
      </c>
      <c r="C15" t="s">
        <v>228</v>
      </c>
      <c r="D15" t="s">
        <v>2</v>
      </c>
      <c r="E15" t="s">
        <v>222</v>
      </c>
      <c r="K15">
        <v>34.4</v>
      </c>
      <c r="L15">
        <v>9.1</v>
      </c>
      <c r="M15">
        <v>43.2</v>
      </c>
      <c r="N15">
        <v>10.4</v>
      </c>
      <c r="P15">
        <v>32.299999999999997</v>
      </c>
      <c r="Q15">
        <v>10.3</v>
      </c>
      <c r="R15">
        <v>43.2</v>
      </c>
      <c r="S15">
        <v>12.4</v>
      </c>
      <c r="W15">
        <v>48.6</v>
      </c>
      <c r="Z15">
        <v>55.2</v>
      </c>
      <c r="AA15">
        <v>17.7</v>
      </c>
      <c r="AB15">
        <v>16.2</v>
      </c>
      <c r="AC15">
        <v>54.4</v>
      </c>
      <c r="AE15">
        <v>51.5</v>
      </c>
      <c r="AI15">
        <v>66.8</v>
      </c>
      <c r="AJ15">
        <v>12.5</v>
      </c>
      <c r="AK15">
        <v>20.8</v>
      </c>
      <c r="AL15">
        <v>66.599999999999994</v>
      </c>
      <c r="AM15">
        <v>24.1</v>
      </c>
      <c r="AO15">
        <v>85.2</v>
      </c>
      <c r="AR15">
        <v>55.2</v>
      </c>
      <c r="AS15">
        <v>61.5</v>
      </c>
      <c r="AU15">
        <v>31.2</v>
      </c>
      <c r="AV15">
        <v>13.5</v>
      </c>
      <c r="AX15">
        <v>18.399999999999999</v>
      </c>
      <c r="AZ15">
        <v>65.099999999999994</v>
      </c>
      <c r="BA15">
        <v>71.400000000000006</v>
      </c>
      <c r="BC15">
        <v>100</v>
      </c>
      <c r="BI15">
        <v>16.5</v>
      </c>
      <c r="BJ15">
        <v>14.6</v>
      </c>
      <c r="BK15">
        <v>12.8</v>
      </c>
      <c r="BL15">
        <v>2.2999999999999998</v>
      </c>
      <c r="BM15">
        <v>55.9</v>
      </c>
    </row>
    <row r="16" spans="1:65">
      <c r="A16" t="s">
        <v>57</v>
      </c>
      <c r="B16" t="s">
        <v>56</v>
      </c>
      <c r="C16" t="s">
        <v>230</v>
      </c>
      <c r="D16" t="s">
        <v>2</v>
      </c>
      <c r="E16" t="s">
        <v>222</v>
      </c>
      <c r="K16">
        <v>17.5</v>
      </c>
      <c r="L16">
        <v>25.3</v>
      </c>
      <c r="M16">
        <v>43.5</v>
      </c>
      <c r="N16">
        <v>11</v>
      </c>
      <c r="P16">
        <v>15.6</v>
      </c>
      <c r="Q16">
        <v>27.8</v>
      </c>
      <c r="R16">
        <v>45.2</v>
      </c>
      <c r="V16">
        <v>19.5</v>
      </c>
      <c r="W16">
        <v>42.3</v>
      </c>
      <c r="X16">
        <v>18</v>
      </c>
      <c r="Z16">
        <v>48</v>
      </c>
      <c r="AA16">
        <v>27.5</v>
      </c>
      <c r="AB16">
        <v>28.1</v>
      </c>
      <c r="AC16">
        <v>48.3</v>
      </c>
      <c r="AD16">
        <v>27.5</v>
      </c>
      <c r="AE16">
        <v>43.3</v>
      </c>
      <c r="AG16">
        <v>39.200000000000003</v>
      </c>
      <c r="AI16">
        <v>57</v>
      </c>
      <c r="AJ16">
        <v>15.1</v>
      </c>
      <c r="AK16">
        <v>27.9</v>
      </c>
      <c r="AL16">
        <v>44.4</v>
      </c>
      <c r="AM16">
        <v>30.2</v>
      </c>
      <c r="AN16">
        <v>25.4</v>
      </c>
      <c r="AO16">
        <v>78.599999999999994</v>
      </c>
      <c r="AR16">
        <v>69.599999999999994</v>
      </c>
      <c r="AS16">
        <v>74.8</v>
      </c>
      <c r="AU16">
        <v>50.7</v>
      </c>
      <c r="AZ16">
        <v>43.1</v>
      </c>
      <c r="BD16">
        <v>30.6</v>
      </c>
      <c r="BE16">
        <v>24.4</v>
      </c>
      <c r="BI16">
        <v>47.4</v>
      </c>
      <c r="BK16">
        <v>12.9</v>
      </c>
      <c r="BL16">
        <v>1.7</v>
      </c>
      <c r="BM16">
        <v>54.5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P21" activeCellId="1" sqref="J21:J31 P21:P31"/>
    </sheetView>
  </sheetViews>
  <sheetFormatPr baseColWidth="10" defaultRowHeight="15"/>
  <sheetData>
    <row r="1" spans="1:22">
      <c r="A1" s="29" t="s">
        <v>258</v>
      </c>
      <c r="B1" s="28"/>
      <c r="C1" s="28"/>
      <c r="D1" s="28"/>
      <c r="E1" s="28"/>
      <c r="F1" s="28"/>
      <c r="G1" s="28"/>
      <c r="H1" s="28"/>
      <c r="I1" s="28"/>
      <c r="J1" s="28"/>
      <c r="K1" s="28"/>
      <c r="L1" s="28"/>
      <c r="M1" s="28"/>
      <c r="N1" s="28"/>
      <c r="O1" s="28"/>
      <c r="P1" s="28"/>
      <c r="Q1" s="28"/>
      <c r="R1" s="28"/>
      <c r="S1" s="28"/>
      <c r="T1" s="28"/>
      <c r="U1" s="28"/>
      <c r="V1" s="28"/>
    </row>
    <row r="2" spans="1:22">
      <c r="A2" s="30" t="s">
        <v>86</v>
      </c>
      <c r="B2" s="28"/>
      <c r="C2" s="28"/>
      <c r="D2" s="28"/>
      <c r="E2" s="28"/>
      <c r="F2" s="28"/>
      <c r="G2" s="28"/>
      <c r="H2" s="28"/>
      <c r="I2" s="28"/>
      <c r="J2" s="28"/>
      <c r="K2" s="28"/>
      <c r="L2" s="28"/>
      <c r="M2" s="28"/>
      <c r="N2" s="28"/>
      <c r="O2" s="28"/>
      <c r="P2" s="28"/>
      <c r="Q2" s="28"/>
      <c r="R2" s="28"/>
      <c r="S2" s="28"/>
      <c r="T2" s="28"/>
      <c r="U2" s="28"/>
      <c r="V2" s="28"/>
    </row>
    <row r="3" spans="1:22">
      <c r="A3" s="31" t="s">
        <v>259</v>
      </c>
      <c r="B3" s="28"/>
      <c r="C3" s="28"/>
      <c r="D3" s="28"/>
      <c r="E3" s="28"/>
      <c r="F3" s="28"/>
      <c r="G3" s="28"/>
      <c r="H3" s="28"/>
      <c r="I3" s="28"/>
      <c r="J3" s="28"/>
      <c r="K3" s="28"/>
      <c r="L3" s="28"/>
      <c r="M3" s="28"/>
      <c r="N3" s="28"/>
      <c r="O3" s="28"/>
      <c r="P3" s="28"/>
      <c r="Q3" s="28"/>
      <c r="R3" s="28"/>
      <c r="S3" s="28"/>
      <c r="T3" s="28"/>
      <c r="U3" s="28"/>
      <c r="V3" s="28"/>
    </row>
    <row r="4" spans="1:22">
      <c r="A4" s="30" t="s">
        <v>260</v>
      </c>
      <c r="B4" s="28"/>
      <c r="C4" s="28"/>
      <c r="D4" s="28"/>
      <c r="E4" s="28"/>
      <c r="F4" s="28"/>
      <c r="G4" s="28"/>
      <c r="H4" s="28"/>
      <c r="I4" s="28"/>
      <c r="J4" s="28"/>
      <c r="K4" s="28"/>
      <c r="L4" s="28"/>
      <c r="M4" s="28"/>
      <c r="N4" s="28"/>
      <c r="O4" s="28"/>
      <c r="P4" s="28"/>
      <c r="Q4" s="28"/>
      <c r="R4" s="28"/>
      <c r="S4" s="28"/>
      <c r="T4" s="28"/>
      <c r="U4" s="28"/>
      <c r="V4" s="28"/>
    </row>
    <row r="6" spans="1:22">
      <c r="A6" s="28" t="s">
        <v>22</v>
      </c>
      <c r="B6" s="28" t="s">
        <v>23</v>
      </c>
      <c r="C6" s="28" t="s">
        <v>24</v>
      </c>
      <c r="D6" s="28" t="s">
        <v>25</v>
      </c>
      <c r="E6" s="28" t="s">
        <v>26</v>
      </c>
      <c r="F6" s="28" t="s">
        <v>27</v>
      </c>
      <c r="G6" s="28" t="s">
        <v>28</v>
      </c>
      <c r="H6" s="28" t="s">
        <v>261</v>
      </c>
      <c r="I6" s="28" t="s">
        <v>262</v>
      </c>
      <c r="J6" s="28" t="s">
        <v>263</v>
      </c>
      <c r="K6" s="28" t="s">
        <v>264</v>
      </c>
      <c r="L6" s="28" t="s">
        <v>265</v>
      </c>
      <c r="M6" s="28" t="s">
        <v>266</v>
      </c>
      <c r="N6" s="28" t="s">
        <v>267</v>
      </c>
      <c r="O6" s="28" t="s">
        <v>268</v>
      </c>
      <c r="P6" s="28" t="s">
        <v>269</v>
      </c>
      <c r="Q6" s="28" t="s">
        <v>270</v>
      </c>
      <c r="R6" s="28" t="s">
        <v>271</v>
      </c>
      <c r="S6" s="28" t="s">
        <v>272</v>
      </c>
      <c r="T6" s="28" t="s">
        <v>273</v>
      </c>
      <c r="U6" s="28" t="s">
        <v>274</v>
      </c>
      <c r="V6" s="28" t="s">
        <v>275</v>
      </c>
    </row>
    <row r="7" spans="1:22" ht="115.5">
      <c r="A7" s="34" t="s">
        <v>276</v>
      </c>
      <c r="B7" s="34" t="s">
        <v>277</v>
      </c>
      <c r="C7" s="32" t="s">
        <v>41</v>
      </c>
      <c r="D7" s="33" t="s">
        <v>278</v>
      </c>
      <c r="E7" s="33" t="s">
        <v>279</v>
      </c>
      <c r="F7" s="32" t="s">
        <v>280</v>
      </c>
      <c r="G7" s="32" t="s">
        <v>281</v>
      </c>
      <c r="H7" s="32" t="s">
        <v>282</v>
      </c>
      <c r="I7" s="32" t="s">
        <v>283</v>
      </c>
      <c r="J7" s="32" t="s">
        <v>284</v>
      </c>
      <c r="K7" s="32" t="s">
        <v>285</v>
      </c>
      <c r="L7" s="32" t="s">
        <v>286</v>
      </c>
      <c r="M7" s="32" t="s">
        <v>287</v>
      </c>
      <c r="N7" s="32" t="s">
        <v>288</v>
      </c>
      <c r="O7" s="32" t="s">
        <v>289</v>
      </c>
      <c r="P7" s="32" t="s">
        <v>290</v>
      </c>
      <c r="Q7" s="32" t="s">
        <v>291</v>
      </c>
      <c r="R7" s="32" t="s">
        <v>292</v>
      </c>
      <c r="S7" s="32" t="s">
        <v>293</v>
      </c>
      <c r="T7" s="32" t="s">
        <v>294</v>
      </c>
      <c r="U7" s="32" t="s">
        <v>295</v>
      </c>
      <c r="V7" s="32" t="s">
        <v>296</v>
      </c>
    </row>
    <row r="8" spans="1:22">
      <c r="A8" s="35" t="s">
        <v>0</v>
      </c>
      <c r="B8" s="35" t="s">
        <v>1</v>
      </c>
      <c r="C8" s="35" t="s">
        <v>2</v>
      </c>
      <c r="D8" s="35">
        <v>200046977</v>
      </c>
      <c r="E8" s="35"/>
      <c r="F8" s="35" t="s">
        <v>4</v>
      </c>
      <c r="G8" s="35"/>
      <c r="H8" s="35">
        <v>0</v>
      </c>
      <c r="I8" s="35">
        <v>351</v>
      </c>
      <c r="J8" s="35">
        <v>888</v>
      </c>
      <c r="K8" s="35">
        <v>138</v>
      </c>
      <c r="L8" s="35">
        <v>90</v>
      </c>
      <c r="M8" s="35">
        <v>26</v>
      </c>
      <c r="N8" s="35">
        <v>97</v>
      </c>
      <c r="O8" s="35">
        <v>42</v>
      </c>
      <c r="P8" s="35">
        <v>288</v>
      </c>
      <c r="Q8" s="35">
        <v>288</v>
      </c>
      <c r="R8" s="35">
        <v>35</v>
      </c>
      <c r="S8" s="35">
        <v>121</v>
      </c>
      <c r="T8" s="35">
        <v>91</v>
      </c>
      <c r="U8" s="35">
        <v>140</v>
      </c>
      <c r="V8" s="35">
        <v>76</v>
      </c>
    </row>
    <row r="9" spans="1:22">
      <c r="A9" s="35" t="s">
        <v>5</v>
      </c>
      <c r="B9" s="35" t="s">
        <v>6</v>
      </c>
      <c r="C9" s="35" t="s">
        <v>2</v>
      </c>
      <c r="D9" s="35">
        <v>200046977</v>
      </c>
      <c r="E9" s="35"/>
      <c r="F9" s="35" t="s">
        <v>4</v>
      </c>
      <c r="G9" s="35"/>
      <c r="H9" s="35">
        <v>0</v>
      </c>
      <c r="I9" s="35">
        <v>409</v>
      </c>
      <c r="J9" s="35">
        <v>948</v>
      </c>
      <c r="K9" s="35">
        <v>195</v>
      </c>
      <c r="L9" s="35">
        <v>77</v>
      </c>
      <c r="M9" s="35">
        <v>31</v>
      </c>
      <c r="N9" s="35">
        <v>106</v>
      </c>
      <c r="O9" s="35">
        <v>48</v>
      </c>
      <c r="P9" s="35">
        <v>328</v>
      </c>
      <c r="Q9" s="35">
        <v>328</v>
      </c>
      <c r="R9" s="35">
        <v>56</v>
      </c>
      <c r="S9" s="35">
        <v>147</v>
      </c>
      <c r="T9" s="35">
        <v>119</v>
      </c>
      <c r="U9" s="35">
        <v>179</v>
      </c>
      <c r="V9" s="35">
        <v>104</v>
      </c>
    </row>
    <row r="10" spans="1:22">
      <c r="A10" s="35" t="s">
        <v>7</v>
      </c>
      <c r="B10" s="35" t="s">
        <v>8</v>
      </c>
      <c r="C10" s="35" t="s">
        <v>2</v>
      </c>
      <c r="D10" s="35">
        <v>200046977</v>
      </c>
      <c r="E10" s="35"/>
      <c r="F10" s="35" t="s">
        <v>4</v>
      </c>
      <c r="G10" s="35"/>
      <c r="H10" s="35">
        <v>0</v>
      </c>
      <c r="I10" s="35">
        <v>434</v>
      </c>
      <c r="J10" s="35">
        <v>1105</v>
      </c>
      <c r="K10" s="35">
        <v>178</v>
      </c>
      <c r="L10" s="35">
        <v>99</v>
      </c>
      <c r="M10" s="35">
        <v>29</v>
      </c>
      <c r="N10" s="35">
        <v>128</v>
      </c>
      <c r="O10" s="35">
        <v>61</v>
      </c>
      <c r="P10" s="35">
        <v>372</v>
      </c>
      <c r="Q10" s="35">
        <v>162</v>
      </c>
      <c r="R10" s="35">
        <v>37</v>
      </c>
      <c r="S10" s="35">
        <v>117</v>
      </c>
      <c r="T10" s="35">
        <v>96</v>
      </c>
      <c r="U10" s="35">
        <v>167</v>
      </c>
      <c r="V10" s="35">
        <v>89</v>
      </c>
    </row>
    <row r="11" spans="1:22">
      <c r="A11" s="35" t="s">
        <v>9</v>
      </c>
      <c r="B11" s="35" t="s">
        <v>10</v>
      </c>
      <c r="C11" s="35" t="s">
        <v>2</v>
      </c>
      <c r="D11" s="35">
        <v>200046977</v>
      </c>
      <c r="E11" s="35"/>
      <c r="F11" s="35" t="s">
        <v>4</v>
      </c>
      <c r="G11" s="35"/>
      <c r="H11" s="35">
        <v>0</v>
      </c>
      <c r="I11" s="35">
        <v>4648</v>
      </c>
      <c r="J11" s="35">
        <v>10265</v>
      </c>
      <c r="K11" s="35">
        <v>2284</v>
      </c>
      <c r="L11" s="35">
        <v>891</v>
      </c>
      <c r="M11" s="35">
        <v>330</v>
      </c>
      <c r="N11" s="35">
        <v>1143</v>
      </c>
      <c r="O11" s="35">
        <v>434</v>
      </c>
      <c r="P11" s="35">
        <v>3832</v>
      </c>
      <c r="Q11" s="35">
        <v>3315</v>
      </c>
      <c r="R11" s="35">
        <v>538</v>
      </c>
      <c r="S11" s="35">
        <v>1325</v>
      </c>
      <c r="T11" s="35">
        <v>1033</v>
      </c>
      <c r="U11" s="35">
        <v>1631</v>
      </c>
      <c r="V11" s="35">
        <v>915</v>
      </c>
    </row>
    <row r="12" spans="1:22">
      <c r="A12" s="35" t="s">
        <v>11</v>
      </c>
      <c r="B12" s="35" t="s">
        <v>12</v>
      </c>
      <c r="C12" s="35" t="s">
        <v>2</v>
      </c>
      <c r="D12" s="35">
        <v>200046977</v>
      </c>
      <c r="E12" s="35"/>
      <c r="F12" s="35" t="s">
        <v>4</v>
      </c>
      <c r="G12" s="35"/>
      <c r="H12" s="35">
        <v>0</v>
      </c>
      <c r="I12" s="35">
        <v>941</v>
      </c>
      <c r="J12" s="35">
        <v>2342</v>
      </c>
      <c r="K12" s="35">
        <v>395</v>
      </c>
      <c r="L12" s="35">
        <v>155</v>
      </c>
      <c r="M12" s="35">
        <v>87</v>
      </c>
      <c r="N12" s="35">
        <v>304</v>
      </c>
      <c r="O12" s="35">
        <v>116</v>
      </c>
      <c r="P12" s="35">
        <v>755</v>
      </c>
      <c r="Q12" s="35">
        <v>725</v>
      </c>
      <c r="R12" s="35">
        <v>105</v>
      </c>
      <c r="S12" s="35">
        <v>318</v>
      </c>
      <c r="T12" s="35">
        <v>252</v>
      </c>
      <c r="U12" s="35">
        <v>368</v>
      </c>
      <c r="V12" s="35">
        <v>208</v>
      </c>
    </row>
    <row r="13" spans="1:22">
      <c r="A13" s="35" t="s">
        <v>13</v>
      </c>
      <c r="B13" s="35" t="s">
        <v>14</v>
      </c>
      <c r="C13" s="35" t="s">
        <v>2</v>
      </c>
      <c r="D13" s="35">
        <v>200046977</v>
      </c>
      <c r="E13" s="35"/>
      <c r="F13" s="35" t="s">
        <v>4</v>
      </c>
      <c r="G13" s="35"/>
      <c r="H13" s="35">
        <v>0</v>
      </c>
      <c r="I13" s="35">
        <v>2205</v>
      </c>
      <c r="J13" s="35">
        <v>5587</v>
      </c>
      <c r="K13" s="35">
        <v>919</v>
      </c>
      <c r="L13" s="35">
        <v>404</v>
      </c>
      <c r="M13" s="35">
        <v>180</v>
      </c>
      <c r="N13" s="35">
        <v>702</v>
      </c>
      <c r="O13" s="35">
        <v>300</v>
      </c>
      <c r="P13" s="35">
        <v>1756</v>
      </c>
      <c r="Q13" s="35">
        <v>1575</v>
      </c>
      <c r="R13" s="35">
        <v>270</v>
      </c>
      <c r="S13" s="35">
        <v>624</v>
      </c>
      <c r="T13" s="35">
        <v>476</v>
      </c>
      <c r="U13" s="35">
        <v>796</v>
      </c>
      <c r="V13" s="35">
        <v>416</v>
      </c>
    </row>
    <row r="14" spans="1:22">
      <c r="A14" s="35" t="s">
        <v>15</v>
      </c>
      <c r="B14" s="35" t="s">
        <v>16</v>
      </c>
      <c r="C14" s="35" t="s">
        <v>2</v>
      </c>
      <c r="D14" s="35">
        <v>200046977</v>
      </c>
      <c r="E14" s="35"/>
      <c r="F14" s="35" t="s">
        <v>4</v>
      </c>
      <c r="G14" s="35"/>
      <c r="H14" s="35">
        <v>0</v>
      </c>
      <c r="I14" s="35">
        <v>496</v>
      </c>
      <c r="J14" s="35">
        <v>1149</v>
      </c>
      <c r="K14" s="35">
        <v>229</v>
      </c>
      <c r="L14" s="35">
        <v>99</v>
      </c>
      <c r="M14" s="35">
        <v>28</v>
      </c>
      <c r="N14" s="35">
        <v>140</v>
      </c>
      <c r="O14" s="35">
        <v>57</v>
      </c>
      <c r="P14" s="35">
        <v>412</v>
      </c>
      <c r="Q14" s="35">
        <v>377</v>
      </c>
      <c r="R14" s="35">
        <v>70</v>
      </c>
      <c r="S14" s="35">
        <v>140</v>
      </c>
      <c r="T14" s="35">
        <v>100</v>
      </c>
      <c r="U14" s="35">
        <v>173</v>
      </c>
      <c r="V14" s="35">
        <v>94</v>
      </c>
    </row>
    <row r="15" spans="1:22">
      <c r="A15" s="36" t="s">
        <v>54</v>
      </c>
      <c r="B15" s="36" t="s">
        <v>55</v>
      </c>
      <c r="C15" s="36" t="s">
        <v>2</v>
      </c>
      <c r="D15" s="36">
        <v>200046977</v>
      </c>
      <c r="E15" s="36"/>
      <c r="F15" s="36" t="s">
        <v>4</v>
      </c>
      <c r="G15" s="36"/>
      <c r="H15" s="36">
        <v>0</v>
      </c>
      <c r="I15" s="36">
        <v>309</v>
      </c>
      <c r="J15" s="36">
        <v>892</v>
      </c>
      <c r="K15" s="36">
        <v>96</v>
      </c>
      <c r="L15" s="36">
        <v>65</v>
      </c>
      <c r="M15" s="36">
        <v>30</v>
      </c>
      <c r="N15" s="36">
        <v>118</v>
      </c>
      <c r="O15" s="36">
        <v>58</v>
      </c>
      <c r="P15" s="36">
        <v>228</v>
      </c>
      <c r="Q15" s="36">
        <v>225</v>
      </c>
      <c r="R15" s="36">
        <v>45</v>
      </c>
      <c r="S15" s="36">
        <v>93</v>
      </c>
      <c r="T15" s="36">
        <v>72</v>
      </c>
      <c r="U15" s="36">
        <v>126</v>
      </c>
      <c r="V15" s="36">
        <v>55</v>
      </c>
    </row>
    <row r="16" spans="1:22">
      <c r="A16" s="36" t="s">
        <v>56</v>
      </c>
      <c r="B16" s="36" t="s">
        <v>57</v>
      </c>
      <c r="C16" s="36" t="s">
        <v>2</v>
      </c>
      <c r="D16" s="36">
        <v>200046977</v>
      </c>
      <c r="E16" s="36"/>
      <c r="F16" s="36" t="s">
        <v>4</v>
      </c>
      <c r="G16" s="36"/>
      <c r="H16" s="36">
        <v>0</v>
      </c>
      <c r="I16" s="36">
        <v>631</v>
      </c>
      <c r="J16" s="36">
        <v>1091</v>
      </c>
      <c r="K16" s="36">
        <v>424</v>
      </c>
      <c r="L16" s="36">
        <v>59</v>
      </c>
      <c r="M16" s="36">
        <v>62</v>
      </c>
      <c r="N16" s="36">
        <v>86</v>
      </c>
      <c r="O16" s="36">
        <v>27</v>
      </c>
      <c r="P16" s="36">
        <v>537</v>
      </c>
      <c r="Q16" s="36">
        <v>209</v>
      </c>
      <c r="R16" s="36">
        <v>49</v>
      </c>
      <c r="S16" s="36">
        <v>147</v>
      </c>
      <c r="T16" s="36">
        <v>118</v>
      </c>
      <c r="U16" s="36">
        <v>192</v>
      </c>
      <c r="V16" s="36">
        <v>124</v>
      </c>
    </row>
    <row r="21" spans="3:16" ht="141">
      <c r="C21" s="34" t="s">
        <v>277</v>
      </c>
      <c r="D21" s="32" t="s">
        <v>283</v>
      </c>
      <c r="E21" s="32" t="s">
        <v>285</v>
      </c>
      <c r="F21" s="32" t="s">
        <v>286</v>
      </c>
      <c r="G21" s="32" t="s">
        <v>289</v>
      </c>
      <c r="H21" s="32" t="s">
        <v>378</v>
      </c>
      <c r="I21" s="32"/>
      <c r="J21" s="34" t="s">
        <v>277</v>
      </c>
      <c r="K21" s="32" t="s">
        <v>290</v>
      </c>
      <c r="L21" s="32" t="s">
        <v>292</v>
      </c>
      <c r="M21" s="32" t="s">
        <v>293</v>
      </c>
      <c r="N21" s="32" t="s">
        <v>295</v>
      </c>
      <c r="O21" s="32" t="s">
        <v>296</v>
      </c>
      <c r="P21" s="32" t="s">
        <v>380</v>
      </c>
    </row>
    <row r="22" spans="3:16">
      <c r="C22" s="37" t="s">
        <v>377</v>
      </c>
      <c r="D22" s="37">
        <v>351</v>
      </c>
      <c r="E22" s="37">
        <v>138</v>
      </c>
      <c r="F22" s="37">
        <v>90</v>
      </c>
      <c r="G22" s="37">
        <v>42</v>
      </c>
      <c r="H22" s="61">
        <f>E22/D22</f>
        <v>0.39316239316239315</v>
      </c>
      <c r="I22" s="37"/>
      <c r="J22" s="37" t="s">
        <v>377</v>
      </c>
      <c r="K22" s="37">
        <v>288</v>
      </c>
      <c r="L22" s="37">
        <v>35</v>
      </c>
      <c r="M22" s="37">
        <v>121</v>
      </c>
      <c r="N22" s="37">
        <v>140</v>
      </c>
      <c r="O22" s="37">
        <v>76</v>
      </c>
      <c r="P22" s="63">
        <f>N22/K22</f>
        <v>0.4861111111111111</v>
      </c>
    </row>
    <row r="23" spans="3:16">
      <c r="C23" s="37" t="s">
        <v>6</v>
      </c>
      <c r="D23" s="37">
        <v>409</v>
      </c>
      <c r="E23" s="37">
        <v>195</v>
      </c>
      <c r="F23" s="37">
        <v>77</v>
      </c>
      <c r="G23" s="37">
        <v>48</v>
      </c>
      <c r="H23" s="61">
        <f t="shared" ref="H23:H31" si="0">E23/D23</f>
        <v>0.47677261613691929</v>
      </c>
      <c r="I23" s="37"/>
      <c r="J23" s="37" t="s">
        <v>6</v>
      </c>
      <c r="K23" s="37">
        <v>328</v>
      </c>
      <c r="L23" s="37">
        <v>56</v>
      </c>
      <c r="M23" s="37">
        <v>147</v>
      </c>
      <c r="N23" s="37">
        <v>179</v>
      </c>
      <c r="O23" s="37">
        <v>104</v>
      </c>
      <c r="P23" s="63">
        <f t="shared" ref="P23:P31" si="1">N23/K23</f>
        <v>0.54573170731707321</v>
      </c>
    </row>
    <row r="24" spans="3:16">
      <c r="C24" s="37" t="s">
        <v>8</v>
      </c>
      <c r="D24" s="37">
        <v>434</v>
      </c>
      <c r="E24" s="37">
        <v>178</v>
      </c>
      <c r="F24" s="37">
        <v>99</v>
      </c>
      <c r="G24" s="37">
        <v>61</v>
      </c>
      <c r="H24" s="61">
        <f t="shared" si="0"/>
        <v>0.41013824884792627</v>
      </c>
      <c r="I24" s="37"/>
      <c r="J24" s="37" t="s">
        <v>8</v>
      </c>
      <c r="K24" s="37">
        <v>372</v>
      </c>
      <c r="L24" s="37">
        <v>37</v>
      </c>
      <c r="M24" s="37">
        <v>117</v>
      </c>
      <c r="N24" s="37">
        <v>167</v>
      </c>
      <c r="O24" s="37">
        <v>89</v>
      </c>
      <c r="P24" s="63">
        <f t="shared" si="1"/>
        <v>0.44892473118279569</v>
      </c>
    </row>
    <row r="25" spans="3:16">
      <c r="C25" s="37" t="s">
        <v>10</v>
      </c>
      <c r="D25" s="37">
        <v>4648</v>
      </c>
      <c r="E25" s="37">
        <v>2284</v>
      </c>
      <c r="F25" s="37">
        <v>891</v>
      </c>
      <c r="G25" s="37">
        <v>434</v>
      </c>
      <c r="H25" s="61">
        <f t="shared" si="0"/>
        <v>0.49139414802065406</v>
      </c>
      <c r="I25" s="37"/>
      <c r="J25" s="37" t="s">
        <v>10</v>
      </c>
      <c r="K25" s="37">
        <v>3832</v>
      </c>
      <c r="L25" s="37">
        <v>538</v>
      </c>
      <c r="M25" s="37">
        <v>1325</v>
      </c>
      <c r="N25" s="37">
        <v>1631</v>
      </c>
      <c r="O25" s="37">
        <v>915</v>
      </c>
      <c r="P25" s="63">
        <f t="shared" si="1"/>
        <v>0.42562630480167013</v>
      </c>
    </row>
    <row r="26" spans="3:16">
      <c r="C26" s="37" t="s">
        <v>12</v>
      </c>
      <c r="D26" s="37">
        <v>941</v>
      </c>
      <c r="E26" s="37">
        <v>395</v>
      </c>
      <c r="F26" s="37">
        <v>155</v>
      </c>
      <c r="G26" s="37">
        <v>116</v>
      </c>
      <c r="H26" s="61">
        <f t="shared" si="0"/>
        <v>0.41976620616365568</v>
      </c>
      <c r="I26" s="37"/>
      <c r="J26" s="37" t="s">
        <v>12</v>
      </c>
      <c r="K26" s="37">
        <v>755</v>
      </c>
      <c r="L26" s="37">
        <v>105</v>
      </c>
      <c r="M26" s="37">
        <v>318</v>
      </c>
      <c r="N26" s="37">
        <v>368</v>
      </c>
      <c r="O26" s="37">
        <v>208</v>
      </c>
      <c r="P26" s="63">
        <f t="shared" si="1"/>
        <v>0.48741721854304637</v>
      </c>
    </row>
    <row r="27" spans="3:16">
      <c r="C27" s="37" t="s">
        <v>14</v>
      </c>
      <c r="D27" s="37">
        <v>2205</v>
      </c>
      <c r="E27" s="37">
        <v>919</v>
      </c>
      <c r="F27" s="37">
        <v>404</v>
      </c>
      <c r="G27" s="37">
        <v>300</v>
      </c>
      <c r="H27" s="61">
        <f t="shared" si="0"/>
        <v>0.41678004535147395</v>
      </c>
      <c r="I27" s="37"/>
      <c r="J27" s="37" t="s">
        <v>14</v>
      </c>
      <c r="K27" s="37">
        <v>1756</v>
      </c>
      <c r="L27" s="37">
        <v>270</v>
      </c>
      <c r="M27" s="37">
        <v>624</v>
      </c>
      <c r="N27" s="37">
        <v>796</v>
      </c>
      <c r="O27" s="37">
        <v>416</v>
      </c>
      <c r="P27" s="63">
        <f t="shared" si="1"/>
        <v>0.45330296127562641</v>
      </c>
    </row>
    <row r="28" spans="3:16">
      <c r="C28" s="37" t="s">
        <v>16</v>
      </c>
      <c r="D28" s="37">
        <v>496</v>
      </c>
      <c r="E28" s="37">
        <v>229</v>
      </c>
      <c r="F28" s="37">
        <v>99</v>
      </c>
      <c r="G28" s="37">
        <v>57</v>
      </c>
      <c r="H28" s="61">
        <f t="shared" si="0"/>
        <v>0.46169354838709675</v>
      </c>
      <c r="I28" s="37"/>
      <c r="J28" s="37" t="s">
        <v>16</v>
      </c>
      <c r="K28" s="37">
        <v>412</v>
      </c>
      <c r="L28" s="37">
        <v>70</v>
      </c>
      <c r="M28" s="37">
        <v>140</v>
      </c>
      <c r="N28" s="37">
        <v>173</v>
      </c>
      <c r="O28" s="37">
        <v>94</v>
      </c>
      <c r="P28" s="63">
        <f t="shared" si="1"/>
        <v>0.4199029126213592</v>
      </c>
    </row>
    <row r="29" spans="3:16">
      <c r="C29" s="37" t="s">
        <v>55</v>
      </c>
      <c r="D29" s="37">
        <v>309</v>
      </c>
      <c r="E29" s="37">
        <v>96</v>
      </c>
      <c r="F29" s="37">
        <v>65</v>
      </c>
      <c r="G29" s="37">
        <v>58</v>
      </c>
      <c r="H29" s="61">
        <f t="shared" si="0"/>
        <v>0.31067961165048541</v>
      </c>
      <c r="I29" s="37"/>
      <c r="J29" s="37" t="s">
        <v>55</v>
      </c>
      <c r="K29" s="37">
        <v>228</v>
      </c>
      <c r="L29" s="37">
        <v>45</v>
      </c>
      <c r="M29" s="37">
        <v>93</v>
      </c>
      <c r="N29" s="37">
        <v>126</v>
      </c>
      <c r="O29" s="37">
        <v>55</v>
      </c>
      <c r="P29" s="63">
        <f t="shared" si="1"/>
        <v>0.55263157894736847</v>
      </c>
    </row>
    <row r="30" spans="3:16">
      <c r="C30" s="37" t="s">
        <v>57</v>
      </c>
      <c r="D30" s="37">
        <v>631</v>
      </c>
      <c r="E30" s="37">
        <v>424</v>
      </c>
      <c r="F30" s="37">
        <v>59</v>
      </c>
      <c r="G30" s="37">
        <v>27</v>
      </c>
      <c r="H30" s="61">
        <f t="shared" si="0"/>
        <v>0.67194928684627575</v>
      </c>
      <c r="I30" s="37"/>
      <c r="J30" s="37" t="s">
        <v>57</v>
      </c>
      <c r="K30" s="37">
        <v>537</v>
      </c>
      <c r="L30" s="37">
        <v>49</v>
      </c>
      <c r="M30" s="37">
        <v>147</v>
      </c>
      <c r="N30" s="37">
        <v>192</v>
      </c>
      <c r="O30" s="37">
        <v>124</v>
      </c>
      <c r="P30" s="63">
        <f t="shared" si="1"/>
        <v>0.35754189944134079</v>
      </c>
    </row>
    <row r="31" spans="3:16">
      <c r="C31" s="62" t="s">
        <v>379</v>
      </c>
      <c r="D31">
        <f>SUM(D22:D30)</f>
        <v>10424</v>
      </c>
      <c r="E31">
        <f t="shared" ref="E31:G31" si="2">SUM(E22:E30)</f>
        <v>4858</v>
      </c>
      <c r="F31">
        <f t="shared" si="2"/>
        <v>1939</v>
      </c>
      <c r="G31">
        <f t="shared" si="2"/>
        <v>1143</v>
      </c>
      <c r="H31" s="61">
        <f t="shared" si="0"/>
        <v>0.46603990790483502</v>
      </c>
      <c r="J31" s="62" t="s">
        <v>379</v>
      </c>
      <c r="K31">
        <f>SUM(K22:K30)</f>
        <v>8508</v>
      </c>
      <c r="L31">
        <f t="shared" ref="L31:O31" si="3">SUM(L22:L30)</f>
        <v>1205</v>
      </c>
      <c r="M31">
        <f t="shared" si="3"/>
        <v>3032</v>
      </c>
      <c r="N31">
        <f t="shared" si="3"/>
        <v>3772</v>
      </c>
      <c r="O31">
        <f t="shared" si="3"/>
        <v>2081</v>
      </c>
      <c r="P31" s="63">
        <f t="shared" si="1"/>
        <v>0.44334743770568874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election activeCell="B5" sqref="B5"/>
    </sheetView>
  </sheetViews>
  <sheetFormatPr baseColWidth="10" defaultRowHeight="15"/>
  <cols>
    <col min="2" max="2" width="72.140625" customWidth="1"/>
    <col min="5" max="21" width="14.140625" customWidth="1"/>
  </cols>
  <sheetData>
    <row r="1" spans="1:22" ht="18.75">
      <c r="A1" s="26" t="s">
        <v>308</v>
      </c>
      <c r="B1" s="27" t="s">
        <v>309</v>
      </c>
      <c r="E1" s="52" t="s">
        <v>343</v>
      </c>
    </row>
    <row r="2" spans="1:22" ht="45">
      <c r="A2" s="46" t="s">
        <v>310</v>
      </c>
      <c r="B2" s="47" t="s">
        <v>277</v>
      </c>
      <c r="E2" s="54" t="s">
        <v>277</v>
      </c>
      <c r="F2" s="55" t="s">
        <v>1</v>
      </c>
      <c r="G2" s="55" t="s">
        <v>6</v>
      </c>
      <c r="H2" s="55" t="s">
        <v>8</v>
      </c>
      <c r="I2" s="55" t="s">
        <v>10</v>
      </c>
      <c r="J2" s="55" t="s">
        <v>12</v>
      </c>
      <c r="K2" s="55" t="s">
        <v>14</v>
      </c>
      <c r="L2" s="55" t="s">
        <v>16</v>
      </c>
      <c r="M2" s="55" t="s">
        <v>55</v>
      </c>
      <c r="N2" s="55" t="s">
        <v>57</v>
      </c>
    </row>
    <row r="3" spans="1:22">
      <c r="A3" s="46" t="s">
        <v>311</v>
      </c>
      <c r="B3" s="47" t="s">
        <v>312</v>
      </c>
      <c r="E3" s="54" t="s">
        <v>344</v>
      </c>
      <c r="F3" s="55" t="s">
        <v>0</v>
      </c>
      <c r="G3" s="55" t="s">
        <v>5</v>
      </c>
      <c r="H3" s="55" t="s">
        <v>7</v>
      </c>
      <c r="I3" s="55" t="s">
        <v>9</v>
      </c>
      <c r="J3" s="55" t="s">
        <v>11</v>
      </c>
      <c r="K3" s="55" t="s">
        <v>13</v>
      </c>
      <c r="L3" s="55" t="s">
        <v>15</v>
      </c>
      <c r="M3" s="55" t="s">
        <v>54</v>
      </c>
      <c r="N3" s="55" t="s">
        <v>56</v>
      </c>
      <c r="V3" s="53"/>
    </row>
    <row r="4" spans="1:22" ht="30">
      <c r="A4" s="50" t="s">
        <v>313</v>
      </c>
      <c r="B4" s="47" t="s">
        <v>314</v>
      </c>
      <c r="E4" s="54" t="s">
        <v>345</v>
      </c>
      <c r="F4" s="55" t="s">
        <v>221</v>
      </c>
      <c r="G4" s="55" t="s">
        <v>223</v>
      </c>
      <c r="H4" s="55" t="s">
        <v>224</v>
      </c>
      <c r="I4" s="55" t="s">
        <v>225</v>
      </c>
      <c r="J4" s="55" t="s">
        <v>224</v>
      </c>
      <c r="K4" s="55" t="s">
        <v>228</v>
      </c>
      <c r="L4" s="55" t="s">
        <v>228</v>
      </c>
      <c r="M4" s="55" t="s">
        <v>228</v>
      </c>
      <c r="N4" s="55" t="s">
        <v>230</v>
      </c>
    </row>
    <row r="5" spans="1:22" ht="38.25">
      <c r="A5" s="51" t="s">
        <v>315</v>
      </c>
      <c r="B5" s="47" t="s">
        <v>316</v>
      </c>
      <c r="E5" s="54" t="s">
        <v>346</v>
      </c>
      <c r="F5" s="55" t="s">
        <v>356</v>
      </c>
      <c r="G5" s="55" t="s">
        <v>356</v>
      </c>
      <c r="H5" s="55" t="s">
        <v>356</v>
      </c>
      <c r="I5" s="55" t="s">
        <v>359</v>
      </c>
      <c r="J5" s="55" t="s">
        <v>360</v>
      </c>
      <c r="K5" s="55" t="s">
        <v>361</v>
      </c>
      <c r="L5" s="55" t="s">
        <v>356</v>
      </c>
      <c r="M5" s="55" t="s">
        <v>356</v>
      </c>
      <c r="N5" s="55" t="s">
        <v>356</v>
      </c>
    </row>
    <row r="6" spans="1:22" ht="30">
      <c r="A6" s="51" t="s">
        <v>317</v>
      </c>
      <c r="B6" s="47" t="s">
        <v>318</v>
      </c>
      <c r="E6" s="54" t="s">
        <v>347</v>
      </c>
      <c r="F6" s="55">
        <v>112</v>
      </c>
      <c r="G6" s="55">
        <v>113</v>
      </c>
      <c r="H6" s="55">
        <v>93.9</v>
      </c>
      <c r="I6" s="55">
        <v>93.7</v>
      </c>
      <c r="J6" s="55">
        <v>91.6</v>
      </c>
      <c r="K6" s="55">
        <v>107.7</v>
      </c>
      <c r="L6" s="55">
        <v>113.4</v>
      </c>
      <c r="M6" s="55">
        <v>111.3</v>
      </c>
      <c r="N6" s="55">
        <v>140.1</v>
      </c>
    </row>
    <row r="7" spans="1:22" ht="89.25">
      <c r="A7" s="51" t="s">
        <v>319</v>
      </c>
      <c r="B7" s="47" t="s">
        <v>320</v>
      </c>
      <c r="E7" s="54" t="s">
        <v>348</v>
      </c>
      <c r="F7" s="55">
        <v>29.7</v>
      </c>
      <c r="G7" s="55">
        <v>30.6</v>
      </c>
      <c r="H7" s="55">
        <v>28.1</v>
      </c>
      <c r="I7" s="55">
        <v>22.3</v>
      </c>
      <c r="J7" s="55">
        <v>26.1</v>
      </c>
      <c r="K7" s="55">
        <v>28.5</v>
      </c>
      <c r="L7" s="55">
        <v>25.5</v>
      </c>
      <c r="M7" s="55">
        <v>26.8</v>
      </c>
      <c r="N7" s="55">
        <v>34.200000000000003</v>
      </c>
    </row>
    <row r="8" spans="1:22" ht="30">
      <c r="A8" s="51" t="s">
        <v>321</v>
      </c>
      <c r="B8" s="47" t="s">
        <v>322</v>
      </c>
      <c r="E8" s="54" t="s">
        <v>349</v>
      </c>
      <c r="F8" s="55">
        <v>22.8</v>
      </c>
      <c r="G8" s="55">
        <v>19.899999999999999</v>
      </c>
      <c r="H8" s="55">
        <v>26.2</v>
      </c>
      <c r="I8" s="55">
        <v>20.7</v>
      </c>
      <c r="J8" s="55">
        <v>22.7</v>
      </c>
      <c r="K8" s="55">
        <v>25.2</v>
      </c>
      <c r="L8" s="55">
        <v>21.5</v>
      </c>
      <c r="M8" s="55">
        <v>28.2</v>
      </c>
      <c r="N8" s="55">
        <v>15.5</v>
      </c>
    </row>
    <row r="9" spans="1:22" ht="25.5">
      <c r="A9" s="51" t="s">
        <v>323</v>
      </c>
      <c r="B9" s="47" t="s">
        <v>201</v>
      </c>
      <c r="E9" s="54" t="s">
        <v>350</v>
      </c>
      <c r="F9" s="55">
        <v>9.1</v>
      </c>
      <c r="G9" s="55">
        <v>4.0999999999999996</v>
      </c>
      <c r="H9" s="55">
        <v>5.3</v>
      </c>
      <c r="I9" s="55">
        <v>3.7</v>
      </c>
      <c r="J9" s="55">
        <v>7</v>
      </c>
      <c r="K9" s="55">
        <v>7.6</v>
      </c>
      <c r="L9" s="55">
        <v>4.5</v>
      </c>
      <c r="M9" s="55">
        <v>9.8000000000000007</v>
      </c>
      <c r="N9" s="55">
        <v>3.7</v>
      </c>
    </row>
    <row r="10" spans="1:22" ht="30">
      <c r="A10" s="51" t="s">
        <v>324</v>
      </c>
      <c r="B10" s="47" t="s">
        <v>325</v>
      </c>
      <c r="E10" s="54" t="s">
        <v>324</v>
      </c>
      <c r="F10" s="55" t="s">
        <v>357</v>
      </c>
      <c r="G10" s="55" t="s">
        <v>357</v>
      </c>
      <c r="H10" s="55" t="s">
        <v>357</v>
      </c>
      <c r="I10" s="55" t="s">
        <v>357</v>
      </c>
      <c r="J10" s="55" t="s">
        <v>357</v>
      </c>
      <c r="K10" s="55" t="s">
        <v>357</v>
      </c>
      <c r="L10" s="55" t="s">
        <v>357</v>
      </c>
      <c r="M10" s="55" t="s">
        <v>357</v>
      </c>
      <c r="N10" s="55" t="s">
        <v>357</v>
      </c>
    </row>
    <row r="11" spans="1:22" ht="30">
      <c r="A11" s="51" t="s">
        <v>326</v>
      </c>
      <c r="B11" s="47" t="s">
        <v>327</v>
      </c>
      <c r="E11" s="54" t="s">
        <v>351</v>
      </c>
      <c r="F11" s="55">
        <v>33.5</v>
      </c>
      <c r="G11" s="55">
        <v>31</v>
      </c>
      <c r="H11" s="55">
        <v>36</v>
      </c>
      <c r="I11" s="55">
        <v>33.5</v>
      </c>
      <c r="J11" s="55">
        <v>28</v>
      </c>
      <c r="K11" s="55">
        <v>28</v>
      </c>
      <c r="L11" s="55">
        <v>31</v>
      </c>
      <c r="M11" s="55">
        <v>32</v>
      </c>
      <c r="N11" s="55">
        <v>27</v>
      </c>
    </row>
    <row r="12" spans="1:22" ht="38.25">
      <c r="A12" s="51" t="s">
        <v>328</v>
      </c>
      <c r="B12" s="47" t="s">
        <v>329</v>
      </c>
      <c r="E12" s="54" t="s">
        <v>352</v>
      </c>
      <c r="F12" s="55">
        <v>5.5</v>
      </c>
      <c r="G12" s="55">
        <v>5.3</v>
      </c>
      <c r="H12" s="55">
        <v>7.7</v>
      </c>
      <c r="I12" s="55">
        <v>5.9</v>
      </c>
      <c r="J12" s="55">
        <v>3.7</v>
      </c>
      <c r="K12" s="55">
        <v>5.2</v>
      </c>
      <c r="L12" s="55">
        <v>6.9</v>
      </c>
      <c r="M12" s="55">
        <v>6.4</v>
      </c>
      <c r="N12" s="55">
        <v>4.4000000000000004</v>
      </c>
    </row>
    <row r="13" spans="1:22" ht="30">
      <c r="A13" s="51" t="s">
        <v>330</v>
      </c>
      <c r="B13" s="47" t="s">
        <v>331</v>
      </c>
      <c r="E13" s="54" t="s">
        <v>330</v>
      </c>
      <c r="F13" s="55" t="s">
        <v>357</v>
      </c>
      <c r="G13" s="55" t="s">
        <v>357</v>
      </c>
      <c r="H13" s="55" t="s">
        <v>357</v>
      </c>
      <c r="I13" s="55" t="s">
        <v>357</v>
      </c>
      <c r="J13" s="55" t="s">
        <v>357</v>
      </c>
      <c r="K13" s="55" t="s">
        <v>357</v>
      </c>
      <c r="L13" s="55" t="s">
        <v>357</v>
      </c>
      <c r="M13" s="55" t="s">
        <v>357</v>
      </c>
      <c r="N13" s="55" t="s">
        <v>357</v>
      </c>
    </row>
    <row r="14" spans="1:22">
      <c r="A14" s="51" t="s">
        <v>332</v>
      </c>
      <c r="B14" s="47" t="s">
        <v>333</v>
      </c>
      <c r="E14" s="54" t="s">
        <v>353</v>
      </c>
      <c r="F14" s="55"/>
      <c r="G14" s="55"/>
      <c r="H14" s="55">
        <v>96.6</v>
      </c>
      <c r="I14" s="55">
        <v>95.6</v>
      </c>
      <c r="J14" s="55">
        <v>98</v>
      </c>
      <c r="K14" s="55">
        <v>88.8</v>
      </c>
      <c r="L14" s="55"/>
      <c r="M14" s="55">
        <v>94.3</v>
      </c>
      <c r="N14" s="55">
        <v>86.9</v>
      </c>
    </row>
    <row r="15" spans="1:22" ht="25.5">
      <c r="A15" s="51" t="s">
        <v>334</v>
      </c>
      <c r="B15" s="47" t="s">
        <v>335</v>
      </c>
      <c r="E15" s="54" t="s">
        <v>334</v>
      </c>
      <c r="F15" s="55" t="s">
        <v>358</v>
      </c>
      <c r="G15" s="55" t="s">
        <v>358</v>
      </c>
      <c r="H15" s="55" t="s">
        <v>357</v>
      </c>
      <c r="I15" s="55" t="s">
        <v>357</v>
      </c>
      <c r="J15" s="55" t="s">
        <v>357</v>
      </c>
      <c r="K15" s="55" t="s">
        <v>357</v>
      </c>
      <c r="L15" s="55" t="s">
        <v>358</v>
      </c>
      <c r="M15" s="55" t="s">
        <v>357</v>
      </c>
      <c r="N15" s="55" t="s">
        <v>357</v>
      </c>
    </row>
    <row r="16" spans="1:22">
      <c r="A16" s="111" t="s">
        <v>336</v>
      </c>
      <c r="B16" s="48" t="s">
        <v>337</v>
      </c>
      <c r="E16" s="54" t="s">
        <v>354</v>
      </c>
      <c r="F16" s="55">
        <v>37.700000000000003</v>
      </c>
      <c r="G16" s="55">
        <v>25.3</v>
      </c>
      <c r="H16" s="55">
        <v>47.1</v>
      </c>
      <c r="I16" s="55">
        <v>40.200000000000003</v>
      </c>
      <c r="J16" s="55">
        <v>40.9</v>
      </c>
      <c r="K16" s="55">
        <v>45.9</v>
      </c>
      <c r="L16" s="55">
        <v>41.4</v>
      </c>
      <c r="M16" s="55">
        <v>35.200000000000003</v>
      </c>
      <c r="N16" s="55">
        <v>61.1</v>
      </c>
    </row>
    <row r="17" spans="1:14" ht="51">
      <c r="A17" s="112"/>
      <c r="B17" s="49" t="s">
        <v>338</v>
      </c>
      <c r="E17" s="54" t="s">
        <v>355</v>
      </c>
      <c r="F17" s="55">
        <v>27.1</v>
      </c>
      <c r="G17" s="55">
        <v>22.8</v>
      </c>
      <c r="H17" s="55">
        <v>24.1</v>
      </c>
      <c r="I17" s="55">
        <v>21.4</v>
      </c>
      <c r="J17" s="55">
        <v>29.7</v>
      </c>
      <c r="K17" s="55">
        <v>23.4</v>
      </c>
      <c r="L17" s="55">
        <v>21.3</v>
      </c>
      <c r="M17" s="55">
        <v>24.9</v>
      </c>
      <c r="N17" s="55">
        <v>22.4</v>
      </c>
    </row>
    <row r="18" spans="1:14" ht="25.5">
      <c r="A18" s="51" t="s">
        <v>339</v>
      </c>
      <c r="B18" s="47" t="s">
        <v>340</v>
      </c>
      <c r="E18" s="53" t="s">
        <v>341</v>
      </c>
    </row>
    <row r="19" spans="1:14">
      <c r="A19" s="51" t="s">
        <v>341</v>
      </c>
      <c r="B19" s="47" t="s">
        <v>342</v>
      </c>
    </row>
  </sheetData>
  <mergeCells count="1">
    <mergeCell ref="A16:A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workbookViewId="0">
      <selection activeCell="B21" sqref="B21"/>
    </sheetView>
  </sheetViews>
  <sheetFormatPr baseColWidth="10" defaultRowHeight="15"/>
  <sheetData>
    <row r="1" spans="1:24">
      <c r="A1" s="4" t="s">
        <v>439</v>
      </c>
    </row>
    <row r="2" spans="1:24">
      <c r="A2" t="s">
        <v>440</v>
      </c>
    </row>
    <row r="3" spans="1:24">
      <c r="A3" t="s">
        <v>259</v>
      </c>
    </row>
    <row r="4" spans="1:24">
      <c r="A4" t="s">
        <v>441</v>
      </c>
    </row>
    <row r="6" spans="1:24">
      <c r="A6" t="s">
        <v>442</v>
      </c>
      <c r="B6" t="s">
        <v>23</v>
      </c>
      <c r="C6" t="s">
        <v>24</v>
      </c>
      <c r="D6" t="s">
        <v>25</v>
      </c>
      <c r="E6" t="s">
        <v>26</v>
      </c>
      <c r="F6" t="s">
        <v>27</v>
      </c>
      <c r="G6" t="s">
        <v>28</v>
      </c>
      <c r="H6" t="s">
        <v>261</v>
      </c>
      <c r="I6" t="s">
        <v>443</v>
      </c>
      <c r="J6" t="s">
        <v>262</v>
      </c>
      <c r="K6" t="s">
        <v>444</v>
      </c>
      <c r="L6" t="s">
        <v>445</v>
      </c>
      <c r="M6" t="s">
        <v>446</v>
      </c>
      <c r="N6" t="s">
        <v>447</v>
      </c>
      <c r="O6" t="s">
        <v>448</v>
      </c>
      <c r="P6" t="s">
        <v>449</v>
      </c>
      <c r="Q6" t="s">
        <v>450</v>
      </c>
      <c r="R6" t="s">
        <v>451</v>
      </c>
      <c r="S6" t="s">
        <v>452</v>
      </c>
      <c r="T6" t="s">
        <v>453</v>
      </c>
      <c r="U6" t="s">
        <v>454</v>
      </c>
      <c r="V6" t="s">
        <v>455</v>
      </c>
      <c r="W6" t="s">
        <v>456</v>
      </c>
      <c r="X6" t="s">
        <v>457</v>
      </c>
    </row>
    <row r="7" spans="1:24" s="53" customFormat="1" ht="90">
      <c r="A7" s="53" t="s">
        <v>276</v>
      </c>
      <c r="B7" s="53" t="s">
        <v>277</v>
      </c>
      <c r="C7" s="53" t="s">
        <v>41</v>
      </c>
      <c r="D7" s="53" t="s">
        <v>278</v>
      </c>
      <c r="E7" s="53" t="s">
        <v>279</v>
      </c>
      <c r="F7" s="53" t="s">
        <v>280</v>
      </c>
      <c r="G7" s="53" t="s">
        <v>281</v>
      </c>
      <c r="H7" s="53" t="s">
        <v>282</v>
      </c>
      <c r="I7" s="53" t="s">
        <v>458</v>
      </c>
      <c r="J7" s="53" t="s">
        <v>459</v>
      </c>
      <c r="K7" s="53" t="s">
        <v>460</v>
      </c>
      <c r="L7" s="53" t="s">
        <v>461</v>
      </c>
      <c r="M7" s="53" t="s">
        <v>462</v>
      </c>
      <c r="N7" s="53" t="s">
        <v>463</v>
      </c>
      <c r="O7" s="53" t="s">
        <v>464</v>
      </c>
      <c r="P7" s="53" t="s">
        <v>465</v>
      </c>
      <c r="Q7" s="53" t="s">
        <v>466</v>
      </c>
      <c r="R7" s="53" t="s">
        <v>467</v>
      </c>
      <c r="S7" s="53" t="s">
        <v>468</v>
      </c>
      <c r="T7" s="53" t="s">
        <v>469</v>
      </c>
      <c r="U7" s="53" t="s">
        <v>470</v>
      </c>
      <c r="V7" s="53" t="s">
        <v>471</v>
      </c>
      <c r="W7" s="53" t="s">
        <v>472</v>
      </c>
      <c r="X7" s="53" t="s">
        <v>473</v>
      </c>
    </row>
    <row r="8" spans="1:24">
      <c r="A8" t="s">
        <v>0</v>
      </c>
      <c r="B8" t="s">
        <v>1</v>
      </c>
      <c r="C8" s="101" t="s">
        <v>394</v>
      </c>
      <c r="D8">
        <v>200046977</v>
      </c>
      <c r="F8" t="s">
        <v>4</v>
      </c>
      <c r="H8">
        <v>0</v>
      </c>
      <c r="I8">
        <v>586</v>
      </c>
      <c r="J8">
        <v>956</v>
      </c>
      <c r="K8">
        <v>450</v>
      </c>
      <c r="L8">
        <v>506</v>
      </c>
      <c r="M8">
        <v>103</v>
      </c>
      <c r="N8">
        <v>262</v>
      </c>
      <c r="O8">
        <v>112</v>
      </c>
      <c r="P8">
        <v>150</v>
      </c>
      <c r="Q8">
        <v>256</v>
      </c>
      <c r="R8">
        <v>118</v>
      </c>
      <c r="S8">
        <v>352</v>
      </c>
      <c r="T8">
        <v>94</v>
      </c>
      <c r="U8">
        <v>105</v>
      </c>
      <c r="V8">
        <v>20</v>
      </c>
      <c r="W8">
        <v>119</v>
      </c>
      <c r="X8">
        <v>43</v>
      </c>
    </row>
    <row r="9" spans="1:24">
      <c r="A9" t="s">
        <v>5</v>
      </c>
      <c r="B9" t="s">
        <v>6</v>
      </c>
      <c r="C9" s="101" t="s">
        <v>394</v>
      </c>
      <c r="D9">
        <v>200046977</v>
      </c>
      <c r="F9" t="s">
        <v>4</v>
      </c>
      <c r="H9">
        <v>0</v>
      </c>
      <c r="I9">
        <v>754</v>
      </c>
      <c r="J9">
        <v>1225</v>
      </c>
      <c r="K9">
        <v>603</v>
      </c>
      <c r="L9">
        <v>622</v>
      </c>
      <c r="M9">
        <v>153</v>
      </c>
      <c r="N9">
        <v>391</v>
      </c>
      <c r="O9">
        <v>191</v>
      </c>
      <c r="P9">
        <v>200</v>
      </c>
      <c r="Q9">
        <v>322</v>
      </c>
      <c r="R9">
        <v>175</v>
      </c>
      <c r="S9">
        <v>361</v>
      </c>
      <c r="T9">
        <v>131</v>
      </c>
      <c r="U9">
        <v>155</v>
      </c>
      <c r="V9">
        <v>39</v>
      </c>
      <c r="W9">
        <v>155</v>
      </c>
      <c r="X9">
        <v>131</v>
      </c>
    </row>
    <row r="10" spans="1:24">
      <c r="A10" t="s">
        <v>7</v>
      </c>
      <c r="B10" t="s">
        <v>8</v>
      </c>
      <c r="C10" s="101" t="s">
        <v>394</v>
      </c>
      <c r="D10">
        <v>200046977</v>
      </c>
      <c r="F10" t="s">
        <v>4</v>
      </c>
      <c r="H10">
        <v>0</v>
      </c>
      <c r="I10">
        <v>715</v>
      </c>
      <c r="J10">
        <v>1215</v>
      </c>
      <c r="K10">
        <v>604</v>
      </c>
      <c r="L10">
        <v>611</v>
      </c>
      <c r="M10">
        <v>125</v>
      </c>
      <c r="N10">
        <v>307</v>
      </c>
      <c r="O10">
        <v>145</v>
      </c>
      <c r="P10">
        <v>162</v>
      </c>
      <c r="Q10">
        <v>399</v>
      </c>
      <c r="R10">
        <v>147</v>
      </c>
      <c r="S10">
        <v>421</v>
      </c>
      <c r="T10">
        <v>101</v>
      </c>
      <c r="U10">
        <v>96</v>
      </c>
      <c r="V10">
        <v>18</v>
      </c>
      <c r="W10">
        <v>124</v>
      </c>
      <c r="X10">
        <v>60</v>
      </c>
    </row>
    <row r="11" spans="1:24">
      <c r="A11" t="s">
        <v>9</v>
      </c>
      <c r="B11" t="s">
        <v>10</v>
      </c>
      <c r="C11" s="101" t="s">
        <v>394</v>
      </c>
      <c r="D11">
        <v>200046977</v>
      </c>
      <c r="F11" t="s">
        <v>4</v>
      </c>
      <c r="H11">
        <v>0</v>
      </c>
      <c r="I11">
        <v>9471</v>
      </c>
      <c r="J11">
        <v>14267</v>
      </c>
      <c r="K11">
        <v>6766</v>
      </c>
      <c r="L11">
        <v>7501</v>
      </c>
      <c r="M11">
        <v>1365</v>
      </c>
      <c r="N11">
        <v>2971</v>
      </c>
      <c r="O11">
        <v>1348</v>
      </c>
      <c r="P11">
        <v>1623</v>
      </c>
      <c r="Q11">
        <v>3612</v>
      </c>
      <c r="R11">
        <v>1269</v>
      </c>
      <c r="S11">
        <v>4755</v>
      </c>
      <c r="T11">
        <v>1083</v>
      </c>
      <c r="U11">
        <v>1598</v>
      </c>
      <c r="V11">
        <v>251</v>
      </c>
      <c r="W11">
        <v>1926</v>
      </c>
      <c r="X11">
        <v>1357</v>
      </c>
    </row>
    <row r="12" spans="1:24">
      <c r="A12" t="s">
        <v>11</v>
      </c>
      <c r="B12" t="s">
        <v>12</v>
      </c>
      <c r="C12" s="101" t="s">
        <v>394</v>
      </c>
      <c r="D12">
        <v>200046977</v>
      </c>
      <c r="F12" t="s">
        <v>4</v>
      </c>
      <c r="H12">
        <v>0</v>
      </c>
      <c r="I12">
        <v>1867</v>
      </c>
      <c r="J12">
        <v>3034</v>
      </c>
      <c r="K12">
        <v>1514</v>
      </c>
      <c r="L12">
        <v>1520</v>
      </c>
      <c r="M12">
        <v>327</v>
      </c>
      <c r="N12">
        <v>753</v>
      </c>
      <c r="O12">
        <v>371</v>
      </c>
      <c r="P12">
        <v>382</v>
      </c>
      <c r="Q12">
        <v>811</v>
      </c>
      <c r="R12">
        <v>313</v>
      </c>
      <c r="S12">
        <v>1084</v>
      </c>
      <c r="T12">
        <v>279</v>
      </c>
      <c r="U12">
        <v>303</v>
      </c>
      <c r="V12">
        <v>58</v>
      </c>
      <c r="W12">
        <v>372</v>
      </c>
      <c r="X12">
        <v>186</v>
      </c>
    </row>
    <row r="13" spans="1:24">
      <c r="A13" t="s">
        <v>13</v>
      </c>
      <c r="B13" t="s">
        <v>14</v>
      </c>
      <c r="C13" s="101" t="s">
        <v>394</v>
      </c>
      <c r="D13">
        <v>200046977</v>
      </c>
      <c r="F13" t="s">
        <v>4</v>
      </c>
      <c r="H13">
        <v>0</v>
      </c>
      <c r="I13">
        <v>4447</v>
      </c>
      <c r="J13">
        <v>7315</v>
      </c>
      <c r="K13">
        <v>3514</v>
      </c>
      <c r="L13">
        <v>3801</v>
      </c>
      <c r="M13">
        <v>749</v>
      </c>
      <c r="N13">
        <v>1812</v>
      </c>
      <c r="O13">
        <v>846</v>
      </c>
      <c r="P13">
        <v>966</v>
      </c>
      <c r="Q13">
        <v>2197</v>
      </c>
      <c r="R13">
        <v>834</v>
      </c>
      <c r="S13">
        <v>2594</v>
      </c>
      <c r="T13">
        <v>640</v>
      </c>
      <c r="U13">
        <v>736</v>
      </c>
      <c r="V13">
        <v>146</v>
      </c>
      <c r="W13">
        <v>780</v>
      </c>
      <c r="X13">
        <v>474</v>
      </c>
    </row>
    <row r="14" spans="1:24">
      <c r="A14" t="s">
        <v>15</v>
      </c>
      <c r="B14" t="s">
        <v>16</v>
      </c>
      <c r="C14" s="101" t="s">
        <v>394</v>
      </c>
      <c r="D14">
        <v>200046977</v>
      </c>
      <c r="F14" t="s">
        <v>4</v>
      </c>
      <c r="H14">
        <v>0</v>
      </c>
      <c r="I14">
        <v>1005</v>
      </c>
      <c r="J14">
        <v>1552</v>
      </c>
      <c r="K14">
        <v>706</v>
      </c>
      <c r="L14">
        <v>846</v>
      </c>
      <c r="M14">
        <v>139</v>
      </c>
      <c r="N14">
        <v>314</v>
      </c>
      <c r="O14">
        <v>150</v>
      </c>
      <c r="P14">
        <v>164</v>
      </c>
      <c r="Q14">
        <v>417</v>
      </c>
      <c r="R14">
        <v>133</v>
      </c>
      <c r="S14">
        <v>529</v>
      </c>
      <c r="T14">
        <v>113</v>
      </c>
      <c r="U14">
        <v>184</v>
      </c>
      <c r="V14">
        <v>35</v>
      </c>
      <c r="W14">
        <v>184</v>
      </c>
      <c r="X14">
        <v>118</v>
      </c>
    </row>
    <row r="15" spans="1:24">
      <c r="A15" t="s">
        <v>54</v>
      </c>
      <c r="B15" t="s">
        <v>55</v>
      </c>
      <c r="C15" s="101" t="s">
        <v>394</v>
      </c>
      <c r="D15">
        <v>200046977</v>
      </c>
      <c r="F15" t="s">
        <v>4</v>
      </c>
      <c r="H15">
        <v>0</v>
      </c>
      <c r="I15">
        <v>657</v>
      </c>
      <c r="J15">
        <v>1125</v>
      </c>
      <c r="K15">
        <v>511</v>
      </c>
      <c r="L15">
        <v>614</v>
      </c>
      <c r="M15">
        <v>83</v>
      </c>
      <c r="N15">
        <v>222</v>
      </c>
      <c r="O15">
        <v>90</v>
      </c>
      <c r="P15">
        <v>132</v>
      </c>
      <c r="Q15">
        <v>361</v>
      </c>
      <c r="R15">
        <v>106</v>
      </c>
      <c r="S15">
        <v>367</v>
      </c>
      <c r="T15">
        <v>84</v>
      </c>
      <c r="U15">
        <v>117</v>
      </c>
      <c r="V15">
        <v>18</v>
      </c>
      <c r="W15">
        <v>128</v>
      </c>
      <c r="X15">
        <v>63</v>
      </c>
    </row>
    <row r="16" spans="1:24">
      <c r="A16" t="s">
        <v>56</v>
      </c>
      <c r="B16" t="s">
        <v>57</v>
      </c>
      <c r="C16" s="101" t="s">
        <v>394</v>
      </c>
      <c r="D16">
        <v>200046977</v>
      </c>
      <c r="F16" t="s">
        <v>4</v>
      </c>
      <c r="H16">
        <v>0</v>
      </c>
      <c r="I16">
        <v>1044</v>
      </c>
      <c r="J16">
        <v>1466</v>
      </c>
      <c r="K16">
        <v>775</v>
      </c>
      <c r="L16">
        <v>691</v>
      </c>
      <c r="M16">
        <v>141</v>
      </c>
      <c r="N16">
        <v>288</v>
      </c>
      <c r="O16">
        <v>125</v>
      </c>
      <c r="P16">
        <v>163</v>
      </c>
      <c r="Q16">
        <v>258</v>
      </c>
      <c r="R16">
        <v>110</v>
      </c>
      <c r="S16">
        <v>646</v>
      </c>
      <c r="T16">
        <v>117</v>
      </c>
      <c r="U16">
        <v>110</v>
      </c>
      <c r="V16">
        <v>29</v>
      </c>
      <c r="W16">
        <v>189</v>
      </c>
      <c r="X16">
        <v>119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F4" sqref="F4"/>
    </sheetView>
  </sheetViews>
  <sheetFormatPr baseColWidth="10" defaultRowHeight="15"/>
  <sheetData>
    <row r="1" spans="1:19">
      <c r="A1" s="64" t="s">
        <v>381</v>
      </c>
      <c r="B1" s="64"/>
      <c r="C1" s="64"/>
      <c r="D1" s="64"/>
      <c r="E1" s="64"/>
      <c r="F1" s="64"/>
      <c r="G1" s="64"/>
      <c r="H1" s="65"/>
      <c r="I1" s="65"/>
      <c r="J1" s="65"/>
      <c r="K1" s="65"/>
    </row>
    <row r="2" spans="1:19">
      <c r="A2" s="66" t="s">
        <v>382</v>
      </c>
      <c r="B2" s="67"/>
      <c r="D2" s="67"/>
      <c r="E2" s="67"/>
      <c r="F2" s="67"/>
      <c r="G2" s="67"/>
      <c r="H2" s="68"/>
      <c r="I2" s="68"/>
      <c r="K2" s="68"/>
      <c r="S2" s="4"/>
    </row>
    <row r="3" spans="1:19">
      <c r="A3" s="66" t="s">
        <v>383</v>
      </c>
      <c r="B3" s="67"/>
      <c r="C3" s="67"/>
      <c r="D3" s="67"/>
      <c r="E3" s="67"/>
      <c r="F3" s="67"/>
      <c r="G3" s="67"/>
      <c r="H3" s="68"/>
      <c r="I3" s="68"/>
      <c r="J3" s="69"/>
      <c r="K3" s="68"/>
      <c r="S3" s="4"/>
    </row>
    <row r="4" spans="1:19">
      <c r="A4" s="70" t="s">
        <v>384</v>
      </c>
      <c r="B4" s="71"/>
      <c r="C4" s="71"/>
      <c r="D4" s="71"/>
      <c r="E4" s="71"/>
      <c r="F4" s="102" t="s">
        <v>475</v>
      </c>
      <c r="G4" s="71"/>
      <c r="H4" s="71"/>
      <c r="I4" s="71"/>
      <c r="J4" s="71"/>
      <c r="K4" s="68"/>
    </row>
    <row r="5" spans="1:19">
      <c r="A5" s="70" t="s">
        <v>385</v>
      </c>
      <c r="B5" s="71"/>
      <c r="D5" s="71"/>
      <c r="E5" s="71"/>
      <c r="F5" s="71"/>
      <c r="G5" s="71"/>
      <c r="I5" s="71"/>
      <c r="J5" s="68"/>
      <c r="K5" s="68"/>
    </row>
    <row r="6" spans="1:19">
      <c r="A6" s="72" t="s">
        <v>386</v>
      </c>
    </row>
    <row r="8" spans="1:19" ht="90.75">
      <c r="A8" s="73" t="s">
        <v>387</v>
      </c>
      <c r="B8" s="73" t="s">
        <v>40</v>
      </c>
      <c r="C8" s="73" t="s">
        <v>41</v>
      </c>
      <c r="D8" s="73" t="s">
        <v>278</v>
      </c>
      <c r="E8" s="73" t="s">
        <v>279</v>
      </c>
      <c r="F8" s="73" t="s">
        <v>280</v>
      </c>
      <c r="G8" s="73" t="s">
        <v>281</v>
      </c>
      <c r="H8" s="73" t="s">
        <v>388</v>
      </c>
      <c r="I8" s="73" t="s">
        <v>389</v>
      </c>
      <c r="J8" s="73" t="s">
        <v>390</v>
      </c>
      <c r="K8" s="73" t="s">
        <v>333</v>
      </c>
      <c r="L8" s="73" t="s">
        <v>391</v>
      </c>
      <c r="M8" s="73" t="s">
        <v>392</v>
      </c>
      <c r="N8" s="73" t="s">
        <v>393</v>
      </c>
    </row>
    <row r="9" spans="1:19">
      <c r="A9" s="74" t="s">
        <v>0</v>
      </c>
      <c r="B9" s="74" t="s">
        <v>1</v>
      </c>
      <c r="C9" s="75" t="s">
        <v>394</v>
      </c>
      <c r="D9" s="74">
        <v>200046977</v>
      </c>
      <c r="E9" s="74"/>
      <c r="F9" s="74" t="s">
        <v>4</v>
      </c>
      <c r="G9" s="74"/>
      <c r="H9" s="76">
        <v>36.799999999999997</v>
      </c>
      <c r="I9" s="76">
        <v>21</v>
      </c>
      <c r="J9" s="76">
        <v>17.399999999999999</v>
      </c>
      <c r="K9" s="76"/>
      <c r="L9" s="76"/>
      <c r="M9" s="76">
        <v>39.4</v>
      </c>
      <c r="N9" s="76">
        <v>59</v>
      </c>
    </row>
    <row r="10" spans="1:19">
      <c r="A10" s="74" t="s">
        <v>5</v>
      </c>
      <c r="B10" s="74" t="s">
        <v>6</v>
      </c>
      <c r="C10" s="75" t="s">
        <v>394</v>
      </c>
      <c r="D10" s="74">
        <v>200046977</v>
      </c>
      <c r="E10" s="74"/>
      <c r="F10" s="74" t="s">
        <v>4</v>
      </c>
      <c r="G10" s="74"/>
      <c r="H10" s="76">
        <v>30.2</v>
      </c>
      <c r="I10" s="76">
        <v>17.2</v>
      </c>
      <c r="J10" s="76">
        <v>12.5</v>
      </c>
      <c r="K10" s="76"/>
      <c r="L10" s="76"/>
      <c r="M10" s="76">
        <v>44.7</v>
      </c>
      <c r="N10" s="76">
        <v>62</v>
      </c>
    </row>
    <row r="11" spans="1:19">
      <c r="A11" s="74" t="s">
        <v>7</v>
      </c>
      <c r="B11" s="74" t="s">
        <v>8</v>
      </c>
      <c r="C11" s="75" t="s">
        <v>394</v>
      </c>
      <c r="D11" s="74">
        <v>200046977</v>
      </c>
      <c r="E11" s="74"/>
      <c r="F11" s="74" t="s">
        <v>4</v>
      </c>
      <c r="G11" s="74"/>
      <c r="H11" s="76">
        <v>42.2</v>
      </c>
      <c r="I11" s="76">
        <v>18.7</v>
      </c>
      <c r="J11" s="76">
        <v>13.4</v>
      </c>
      <c r="K11" s="76">
        <v>95</v>
      </c>
      <c r="L11" s="76"/>
      <c r="M11" s="76">
        <v>38.9</v>
      </c>
      <c r="N11" s="76">
        <v>56.4</v>
      </c>
    </row>
    <row r="12" spans="1:19">
      <c r="A12" s="74" t="s">
        <v>9</v>
      </c>
      <c r="B12" s="74" t="s">
        <v>10</v>
      </c>
      <c r="C12" s="75" t="s">
        <v>394</v>
      </c>
      <c r="D12" s="74">
        <v>200046977</v>
      </c>
      <c r="E12" s="74"/>
      <c r="F12" s="74" t="s">
        <v>4</v>
      </c>
      <c r="G12" s="74"/>
      <c r="H12" s="76">
        <v>41.9</v>
      </c>
      <c r="I12" s="76">
        <v>16.399999999999999</v>
      </c>
      <c r="J12" s="76">
        <v>8.9</v>
      </c>
      <c r="K12" s="76">
        <v>95</v>
      </c>
      <c r="L12" s="76">
        <v>5.9</v>
      </c>
      <c r="M12" s="76">
        <v>33.6</v>
      </c>
      <c r="N12" s="76">
        <v>51</v>
      </c>
    </row>
    <row r="13" spans="1:19">
      <c r="A13" s="74" t="s">
        <v>11</v>
      </c>
      <c r="B13" s="74" t="s">
        <v>12</v>
      </c>
      <c r="C13" s="75" t="s">
        <v>394</v>
      </c>
      <c r="D13" s="74">
        <v>200046977</v>
      </c>
      <c r="E13" s="74"/>
      <c r="F13" s="74" t="s">
        <v>4</v>
      </c>
      <c r="G13" s="74"/>
      <c r="H13" s="76">
        <v>33.5</v>
      </c>
      <c r="I13" s="76">
        <v>14.9</v>
      </c>
      <c r="J13" s="76">
        <v>16.100000000000001</v>
      </c>
      <c r="K13" s="76">
        <v>95</v>
      </c>
      <c r="L13" s="76">
        <v>8</v>
      </c>
      <c r="M13" s="76">
        <v>42.2</v>
      </c>
      <c r="N13" s="76">
        <v>62.8</v>
      </c>
    </row>
    <row r="14" spans="1:19">
      <c r="A14" s="74" t="s">
        <v>13</v>
      </c>
      <c r="B14" s="74" t="s">
        <v>14</v>
      </c>
      <c r="C14" s="75" t="s">
        <v>394</v>
      </c>
      <c r="D14" s="74">
        <v>200046977</v>
      </c>
      <c r="E14" s="74"/>
      <c r="F14" s="74" t="s">
        <v>4</v>
      </c>
      <c r="G14" s="74"/>
      <c r="H14" s="76">
        <v>35.700000000000003</v>
      </c>
      <c r="I14" s="76">
        <v>16.5</v>
      </c>
      <c r="J14" s="76">
        <v>14.9</v>
      </c>
      <c r="K14" s="76">
        <v>87.3</v>
      </c>
      <c r="L14" s="76">
        <v>6.1</v>
      </c>
      <c r="M14" s="76">
        <v>38.299999999999997</v>
      </c>
      <c r="N14" s="76">
        <v>58.5</v>
      </c>
    </row>
    <row r="15" spans="1:19">
      <c r="A15" s="74" t="s">
        <v>15</v>
      </c>
      <c r="B15" s="74" t="s">
        <v>16</v>
      </c>
      <c r="C15" s="75" t="s">
        <v>394</v>
      </c>
      <c r="D15" s="74">
        <v>200046977</v>
      </c>
      <c r="E15" s="74"/>
      <c r="F15" s="74" t="s">
        <v>4</v>
      </c>
      <c r="G15" s="74"/>
      <c r="H15" s="76">
        <v>41.3</v>
      </c>
      <c r="I15" s="76">
        <v>16.600000000000001</v>
      </c>
      <c r="J15" s="76">
        <v>10.4</v>
      </c>
      <c r="K15" s="76"/>
      <c r="L15" s="76"/>
      <c r="M15" s="76">
        <v>34.6</v>
      </c>
      <c r="N15" s="76">
        <v>51.6</v>
      </c>
    </row>
    <row r="16" spans="1:19">
      <c r="A16" s="74" t="s">
        <v>54</v>
      </c>
      <c r="B16" s="74" t="s">
        <v>55</v>
      </c>
      <c r="C16" s="75" t="s">
        <v>394</v>
      </c>
      <c r="D16" s="74">
        <v>200046977</v>
      </c>
      <c r="E16" s="74"/>
      <c r="F16" s="74" t="s">
        <v>4</v>
      </c>
      <c r="G16" s="74"/>
      <c r="H16" s="76">
        <v>37.9</v>
      </c>
      <c r="I16" s="76">
        <v>17.399999999999999</v>
      </c>
      <c r="J16" s="76">
        <v>19.8</v>
      </c>
      <c r="K16" s="76">
        <v>92.3</v>
      </c>
      <c r="L16" s="76"/>
      <c r="M16" s="76">
        <v>40.6</v>
      </c>
      <c r="N16" s="76">
        <v>57.3</v>
      </c>
    </row>
    <row r="17" spans="1:14">
      <c r="A17" s="74" t="s">
        <v>56</v>
      </c>
      <c r="B17" s="74" t="s">
        <v>57</v>
      </c>
      <c r="C17" s="75" t="s">
        <v>394</v>
      </c>
      <c r="D17" s="74">
        <v>200046977</v>
      </c>
      <c r="E17" s="74"/>
      <c r="F17" s="74" t="s">
        <v>4</v>
      </c>
      <c r="G17" s="74"/>
      <c r="H17" s="76">
        <v>38.4</v>
      </c>
      <c r="I17" s="76"/>
      <c r="J17" s="76">
        <v>6.3</v>
      </c>
      <c r="K17" s="76">
        <v>85.6</v>
      </c>
      <c r="L17" s="76"/>
      <c r="M17" s="76">
        <v>48.3</v>
      </c>
      <c r="N17" s="76">
        <v>60.9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workbookViewId="0">
      <selection activeCell="F4" sqref="F4"/>
    </sheetView>
  </sheetViews>
  <sheetFormatPr baseColWidth="10" defaultRowHeight="15"/>
  <sheetData>
    <row r="1" spans="1:256" s="74" customFormat="1">
      <c r="A1" s="64" t="s">
        <v>381</v>
      </c>
      <c r="B1" s="64"/>
      <c r="C1" s="64"/>
      <c r="D1" s="64"/>
      <c r="E1" s="64"/>
      <c r="F1" s="64"/>
      <c r="G1" s="64"/>
      <c r="H1" s="65"/>
      <c r="I1" s="65"/>
      <c r="J1" s="65"/>
      <c r="K1" s="65"/>
      <c r="L1"/>
      <c r="M1" s="77"/>
      <c r="N1"/>
      <c r="O1"/>
      <c r="P1"/>
      <c r="Q1"/>
    </row>
    <row r="2" spans="1:256" s="74" customFormat="1">
      <c r="A2" s="66" t="s">
        <v>382</v>
      </c>
      <c r="B2" s="67"/>
      <c r="C2" s="69"/>
      <c r="D2" s="67"/>
      <c r="E2" s="67"/>
      <c r="F2" s="67"/>
      <c r="G2" s="67"/>
      <c r="H2" s="68"/>
      <c r="I2" s="68"/>
      <c r="J2"/>
      <c r="K2" s="68"/>
      <c r="L2"/>
      <c r="M2"/>
      <c r="N2"/>
      <c r="O2"/>
      <c r="P2"/>
      <c r="Q2"/>
      <c r="R2"/>
      <c r="S2" s="4"/>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74" customFormat="1">
      <c r="A3" s="66" t="s">
        <v>383</v>
      </c>
      <c r="B3" s="67"/>
      <c r="C3" s="67"/>
      <c r="D3" s="67"/>
      <c r="E3" s="67"/>
      <c r="F3" s="67"/>
      <c r="G3" s="67"/>
      <c r="H3" s="68"/>
      <c r="I3" s="68"/>
      <c r="J3" s="69"/>
      <c r="K3" s="68"/>
      <c r="L3"/>
      <c r="M3"/>
      <c r="N3"/>
      <c r="O3"/>
      <c r="P3"/>
      <c r="Q3"/>
      <c r="R3"/>
      <c r="S3" s="4"/>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74" customFormat="1">
      <c r="A4" s="70" t="s">
        <v>384</v>
      </c>
      <c r="B4" s="71"/>
      <c r="C4" s="71"/>
      <c r="D4" s="71"/>
      <c r="E4" s="71"/>
      <c r="F4" s="102" t="s">
        <v>475</v>
      </c>
      <c r="G4" s="71"/>
      <c r="H4" s="71"/>
      <c r="I4" s="71"/>
      <c r="J4" s="71"/>
      <c r="K4" s="68"/>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74" customFormat="1">
      <c r="A5" s="70" t="s">
        <v>385</v>
      </c>
      <c r="B5" s="71"/>
      <c r="C5" s="71"/>
      <c r="D5" s="71"/>
      <c r="E5" s="71"/>
      <c r="F5" s="71"/>
      <c r="G5" s="71"/>
      <c r="H5"/>
      <c r="I5" s="71"/>
      <c r="J5" s="68"/>
      <c r="K5" s="68"/>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74" customFormat="1">
      <c r="A6" s="72" t="s">
        <v>386</v>
      </c>
      <c r="B6" s="71"/>
      <c r="C6" s="71"/>
      <c r="D6" s="71"/>
      <c r="E6" s="71"/>
      <c r="F6" s="71"/>
      <c r="G6" s="71"/>
      <c r="H6"/>
      <c r="I6" s="71"/>
      <c r="J6" s="68"/>
      <c r="K6" s="68"/>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74" customFormat="1" ht="11.25">
      <c r="M7" s="76"/>
    </row>
    <row r="8" spans="1:256" s="74" customFormat="1" ht="67.5">
      <c r="A8" s="73" t="s">
        <v>387</v>
      </c>
      <c r="B8" s="73" t="s">
        <v>40</v>
      </c>
      <c r="C8" s="73" t="s">
        <v>41</v>
      </c>
      <c r="D8" s="73" t="s">
        <v>278</v>
      </c>
      <c r="E8" s="73" t="s">
        <v>279</v>
      </c>
      <c r="F8" s="73" t="s">
        <v>280</v>
      </c>
      <c r="G8" s="73" t="s">
        <v>281</v>
      </c>
      <c r="H8" s="73" t="s">
        <v>423</v>
      </c>
      <c r="I8" s="73" t="s">
        <v>424</v>
      </c>
      <c r="J8" s="73" t="s">
        <v>425</v>
      </c>
      <c r="K8" s="73" t="s">
        <v>426</v>
      </c>
      <c r="L8" s="73" t="s">
        <v>401</v>
      </c>
      <c r="M8" s="96" t="s">
        <v>427</v>
      </c>
      <c r="N8" s="73" t="s">
        <v>428</v>
      </c>
      <c r="O8" s="73" t="s">
        <v>403</v>
      </c>
      <c r="P8" s="73" t="s">
        <v>429</v>
      </c>
    </row>
    <row r="9" spans="1:256" s="74" customFormat="1" ht="11.25">
      <c r="A9" s="97" t="s">
        <v>22</v>
      </c>
      <c r="B9" s="97" t="s">
        <v>23</v>
      </c>
      <c r="C9" s="97" t="s">
        <v>24</v>
      </c>
      <c r="D9" s="97" t="s">
        <v>25</v>
      </c>
      <c r="E9" s="97" t="s">
        <v>26</v>
      </c>
      <c r="F9" s="97" t="s">
        <v>27</v>
      </c>
      <c r="G9" s="97" t="s">
        <v>28</v>
      </c>
      <c r="H9" s="97" t="s">
        <v>430</v>
      </c>
      <c r="I9" s="97" t="s">
        <v>431</v>
      </c>
      <c r="J9" s="97" t="s">
        <v>432</v>
      </c>
      <c r="K9" s="97" t="s">
        <v>433</v>
      </c>
      <c r="L9" s="97" t="s">
        <v>434</v>
      </c>
      <c r="M9" s="98" t="s">
        <v>435</v>
      </c>
      <c r="N9" s="97" t="s">
        <v>436</v>
      </c>
      <c r="O9" s="97" t="s">
        <v>437</v>
      </c>
      <c r="P9" s="97" t="s">
        <v>438</v>
      </c>
    </row>
    <row r="10" spans="1:256" s="74" customFormat="1" ht="11.25">
      <c r="A10" s="74" t="s">
        <v>0</v>
      </c>
      <c r="B10" s="74" t="s">
        <v>1</v>
      </c>
      <c r="C10" s="74" t="s">
        <v>394</v>
      </c>
      <c r="D10" s="74">
        <v>200046977</v>
      </c>
      <c r="F10" s="74" t="s">
        <v>4</v>
      </c>
      <c r="H10" s="99">
        <v>5396</v>
      </c>
      <c r="I10" s="99">
        <v>9602</v>
      </c>
      <c r="J10" s="99">
        <v>15576</v>
      </c>
      <c r="K10" s="99">
        <v>10180</v>
      </c>
      <c r="L10" s="76">
        <v>1.1000000000000001</v>
      </c>
      <c r="M10" s="100">
        <v>63.8</v>
      </c>
      <c r="N10" s="76">
        <v>9</v>
      </c>
      <c r="O10" s="76">
        <v>27</v>
      </c>
      <c r="P10" s="76">
        <v>0.2</v>
      </c>
    </row>
    <row r="11" spans="1:256" s="74" customFormat="1" ht="11.25">
      <c r="A11" s="74" t="s">
        <v>5</v>
      </c>
      <c r="B11" s="74" t="s">
        <v>6</v>
      </c>
      <c r="C11" s="74" t="s">
        <v>394</v>
      </c>
      <c r="D11" s="74">
        <v>200046977</v>
      </c>
      <c r="F11" s="74" t="s">
        <v>4</v>
      </c>
      <c r="H11" s="99">
        <v>4970</v>
      </c>
      <c r="I11" s="99">
        <v>9258</v>
      </c>
      <c r="J11" s="99">
        <v>15344</v>
      </c>
      <c r="K11" s="99">
        <v>10374</v>
      </c>
      <c r="L11" s="76">
        <v>1.1000000000000001</v>
      </c>
      <c r="M11" s="100">
        <v>53.1</v>
      </c>
      <c r="N11" s="76">
        <v>7.2</v>
      </c>
      <c r="O11" s="76">
        <v>39.4</v>
      </c>
      <c r="P11" s="76">
        <v>0.3</v>
      </c>
    </row>
    <row r="12" spans="1:256" s="74" customFormat="1" ht="11.25">
      <c r="A12" s="74" t="s">
        <v>7</v>
      </c>
      <c r="B12" s="74" t="s">
        <v>8</v>
      </c>
      <c r="C12" s="74" t="s">
        <v>394</v>
      </c>
      <c r="D12" s="74">
        <v>200046977</v>
      </c>
      <c r="F12" s="74" t="s">
        <v>4</v>
      </c>
      <c r="H12" s="99">
        <v>5518</v>
      </c>
      <c r="I12" s="99">
        <v>9724</v>
      </c>
      <c r="J12" s="99">
        <v>16274</v>
      </c>
      <c r="K12" s="99">
        <v>10756</v>
      </c>
      <c r="L12" s="76">
        <v>1.1000000000000001</v>
      </c>
      <c r="M12" s="100">
        <v>62.6</v>
      </c>
      <c r="N12" s="76">
        <v>7.4</v>
      </c>
      <c r="O12" s="76">
        <v>29.5</v>
      </c>
      <c r="P12" s="76">
        <v>0.5</v>
      </c>
    </row>
    <row r="13" spans="1:256" s="74" customFormat="1" ht="11.25">
      <c r="A13" s="74" t="s">
        <v>9</v>
      </c>
      <c r="B13" s="74" t="s">
        <v>10</v>
      </c>
      <c r="C13" s="74" t="s">
        <v>394</v>
      </c>
      <c r="D13" s="74">
        <v>200046977</v>
      </c>
      <c r="F13" s="74" t="s">
        <v>4</v>
      </c>
      <c r="H13" s="99">
        <v>6430</v>
      </c>
      <c r="I13" s="99">
        <v>11594</v>
      </c>
      <c r="J13" s="99">
        <v>17494</v>
      </c>
      <c r="K13" s="99">
        <v>11064</v>
      </c>
      <c r="L13" s="76">
        <v>1</v>
      </c>
      <c r="M13" s="100">
        <v>60.1</v>
      </c>
      <c r="N13" s="76">
        <v>6.1</v>
      </c>
      <c r="O13" s="76">
        <v>32.799999999999997</v>
      </c>
      <c r="P13" s="76">
        <v>1</v>
      </c>
    </row>
    <row r="14" spans="1:256" s="74" customFormat="1" ht="11.25">
      <c r="A14" s="74" t="s">
        <v>11</v>
      </c>
      <c r="B14" s="74" t="s">
        <v>12</v>
      </c>
      <c r="C14" s="74" t="s">
        <v>394</v>
      </c>
      <c r="D14" s="74">
        <v>200046977</v>
      </c>
      <c r="F14" s="74" t="s">
        <v>4</v>
      </c>
      <c r="H14" s="99">
        <v>5677</v>
      </c>
      <c r="I14" s="99">
        <v>9684</v>
      </c>
      <c r="J14" s="99">
        <v>14830</v>
      </c>
      <c r="K14" s="99">
        <v>9153</v>
      </c>
      <c r="L14" s="76">
        <v>0.9</v>
      </c>
      <c r="M14" s="100">
        <v>63.3</v>
      </c>
      <c r="N14" s="76">
        <v>9</v>
      </c>
      <c r="O14" s="76">
        <v>26.7</v>
      </c>
      <c r="P14" s="76">
        <v>1</v>
      </c>
    </row>
    <row r="15" spans="1:256" s="74" customFormat="1" ht="11.25">
      <c r="A15" s="74" t="s">
        <v>13</v>
      </c>
      <c r="B15" s="74" t="s">
        <v>14</v>
      </c>
      <c r="C15" s="74" t="s">
        <v>394</v>
      </c>
      <c r="D15" s="74">
        <v>200046977</v>
      </c>
      <c r="F15" s="74" t="s">
        <v>4</v>
      </c>
      <c r="H15" s="99">
        <v>5438</v>
      </c>
      <c r="I15" s="99">
        <v>10012</v>
      </c>
      <c r="J15" s="99">
        <v>16246</v>
      </c>
      <c r="K15" s="99">
        <v>10808</v>
      </c>
      <c r="L15" s="76">
        <v>1.1000000000000001</v>
      </c>
      <c r="M15" s="100">
        <v>65.7</v>
      </c>
      <c r="N15" s="76">
        <v>6.1</v>
      </c>
      <c r="O15" s="76">
        <v>27.1</v>
      </c>
      <c r="P15" s="76">
        <v>1.1000000000000001</v>
      </c>
    </row>
    <row r="16" spans="1:256" s="74" customFormat="1" ht="11.25">
      <c r="A16" s="74" t="s">
        <v>15</v>
      </c>
      <c r="B16" s="74" t="s">
        <v>16</v>
      </c>
      <c r="C16" s="74" t="s">
        <v>394</v>
      </c>
      <c r="D16" s="74">
        <v>200046977</v>
      </c>
      <c r="F16" s="74" t="s">
        <v>4</v>
      </c>
      <c r="H16" s="99">
        <v>5708</v>
      </c>
      <c r="I16" s="99">
        <v>11334</v>
      </c>
      <c r="J16" s="99">
        <v>17528</v>
      </c>
      <c r="K16" s="99">
        <v>11820</v>
      </c>
      <c r="L16" s="76">
        <v>1</v>
      </c>
      <c r="M16" s="100">
        <v>61.1</v>
      </c>
      <c r="N16" s="76">
        <v>6.4</v>
      </c>
      <c r="O16" s="76">
        <v>31.7</v>
      </c>
      <c r="P16" s="76">
        <v>0.8</v>
      </c>
    </row>
    <row r="17" spans="1:16" s="74" customFormat="1" ht="11.25">
      <c r="A17" s="74" t="s">
        <v>54</v>
      </c>
      <c r="B17" s="74" t="s">
        <v>55</v>
      </c>
      <c r="C17" s="74" t="s">
        <v>394</v>
      </c>
      <c r="D17" s="74">
        <v>200046977</v>
      </c>
      <c r="F17" s="74" t="s">
        <v>4</v>
      </c>
      <c r="H17" s="99">
        <v>5552</v>
      </c>
      <c r="I17" s="99">
        <v>9904</v>
      </c>
      <c r="J17" s="99">
        <v>16714</v>
      </c>
      <c r="K17" s="99">
        <v>11162</v>
      </c>
      <c r="L17" s="76">
        <v>1.1000000000000001</v>
      </c>
      <c r="M17" s="100">
        <v>63.4</v>
      </c>
      <c r="N17" s="76">
        <v>6.7</v>
      </c>
      <c r="O17" s="76">
        <v>29</v>
      </c>
      <c r="P17" s="76">
        <v>0.9</v>
      </c>
    </row>
    <row r="18" spans="1:16" s="74" customFormat="1" ht="11.25">
      <c r="A18" s="74" t="s">
        <v>56</v>
      </c>
      <c r="B18" s="74" t="s">
        <v>57</v>
      </c>
      <c r="C18" s="74" t="s">
        <v>394</v>
      </c>
      <c r="D18" s="74">
        <v>200046977</v>
      </c>
      <c r="F18" s="74" t="s">
        <v>4</v>
      </c>
      <c r="H18" s="99">
        <v>4752</v>
      </c>
      <c r="I18" s="99">
        <v>9056</v>
      </c>
      <c r="J18" s="99">
        <v>17190</v>
      </c>
      <c r="K18" s="99">
        <v>12438</v>
      </c>
      <c r="L18" s="76">
        <v>1.4</v>
      </c>
      <c r="M18" s="100">
        <v>73.2</v>
      </c>
      <c r="N18" s="76">
        <v>6.5</v>
      </c>
      <c r="O18" s="76">
        <v>18.399999999999999</v>
      </c>
      <c r="P18" s="76">
        <v>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F4" sqref="F4"/>
    </sheetView>
  </sheetViews>
  <sheetFormatPr baseColWidth="10" defaultRowHeight="15"/>
  <sheetData>
    <row r="1" spans="1:20">
      <c r="A1" s="79" t="s">
        <v>381</v>
      </c>
      <c r="B1" s="79"/>
      <c r="C1" s="79"/>
      <c r="D1" s="79"/>
      <c r="E1" s="79"/>
      <c r="F1" s="79"/>
      <c r="G1" s="79"/>
      <c r="H1" s="80"/>
      <c r="I1" s="80"/>
      <c r="J1" s="80"/>
      <c r="K1" s="80"/>
      <c r="L1" s="78"/>
      <c r="M1" s="78"/>
      <c r="N1" s="78"/>
      <c r="O1" s="78"/>
      <c r="P1" s="78"/>
      <c r="Q1" s="81"/>
      <c r="R1" s="81"/>
      <c r="S1" s="81"/>
      <c r="T1" s="81"/>
    </row>
    <row r="2" spans="1:20">
      <c r="A2" s="93" t="s">
        <v>382</v>
      </c>
      <c r="B2" s="82"/>
      <c r="C2" s="83"/>
      <c r="D2" s="82"/>
      <c r="E2" s="82"/>
      <c r="F2" s="82"/>
      <c r="G2" s="82"/>
      <c r="H2" s="84"/>
      <c r="I2" s="84"/>
      <c r="J2" s="78"/>
      <c r="K2" s="84"/>
      <c r="L2" s="78"/>
      <c r="M2" s="78"/>
      <c r="N2" s="78"/>
      <c r="O2" s="78"/>
      <c r="P2" s="78"/>
      <c r="Q2" s="78"/>
      <c r="R2" s="78"/>
      <c r="S2" s="85"/>
      <c r="T2" s="78"/>
    </row>
    <row r="3" spans="1:20">
      <c r="A3" s="93" t="s">
        <v>383</v>
      </c>
      <c r="B3" s="82"/>
      <c r="C3" s="82"/>
      <c r="D3" s="82"/>
      <c r="E3" s="82"/>
      <c r="F3" s="82"/>
      <c r="G3" s="82"/>
      <c r="H3" s="84"/>
      <c r="I3" s="84"/>
      <c r="J3" s="83"/>
      <c r="K3" s="84"/>
      <c r="L3" s="78"/>
      <c r="M3" s="78"/>
      <c r="N3" s="78"/>
      <c r="O3" s="78"/>
      <c r="P3" s="78"/>
      <c r="Q3" s="78"/>
      <c r="R3" s="78"/>
      <c r="S3" s="85"/>
      <c r="T3" s="78"/>
    </row>
    <row r="4" spans="1:20">
      <c r="A4" s="94" t="s">
        <v>384</v>
      </c>
      <c r="B4" s="86"/>
      <c r="C4" s="86"/>
      <c r="D4" s="86"/>
      <c r="E4" s="86"/>
      <c r="F4" s="102" t="s">
        <v>475</v>
      </c>
      <c r="G4" s="86"/>
      <c r="H4" s="86"/>
      <c r="I4" s="86"/>
      <c r="J4" s="86"/>
      <c r="K4" s="84"/>
      <c r="L4" s="78"/>
      <c r="M4" s="78"/>
      <c r="N4" s="78"/>
      <c r="O4" s="78"/>
      <c r="P4" s="78"/>
      <c r="Q4" s="78"/>
      <c r="R4" s="78"/>
      <c r="S4" s="78"/>
      <c r="T4" s="78"/>
    </row>
    <row r="5" spans="1:20">
      <c r="A5" s="94" t="s">
        <v>385</v>
      </c>
      <c r="B5" s="86"/>
      <c r="C5" s="86"/>
      <c r="D5" s="86"/>
      <c r="E5" s="86"/>
      <c r="F5" s="86"/>
      <c r="G5" s="86"/>
      <c r="H5" s="78"/>
      <c r="I5" s="86"/>
      <c r="J5" s="84"/>
      <c r="K5" s="84"/>
      <c r="L5" s="78"/>
      <c r="M5" s="78"/>
      <c r="N5" s="78"/>
      <c r="O5" s="78"/>
      <c r="P5" s="78"/>
      <c r="Q5" s="78"/>
      <c r="R5" s="78"/>
      <c r="S5" s="78"/>
      <c r="T5" s="78"/>
    </row>
    <row r="6" spans="1:20">
      <c r="A6" s="95" t="s">
        <v>386</v>
      </c>
      <c r="B6" s="86"/>
      <c r="C6" s="86"/>
      <c r="D6" s="86"/>
      <c r="E6" s="86"/>
      <c r="F6" s="86"/>
      <c r="G6" s="86"/>
      <c r="H6" s="78"/>
      <c r="I6" s="86"/>
      <c r="J6" s="84"/>
      <c r="K6" s="84"/>
      <c r="L6" s="78"/>
      <c r="M6" s="78"/>
      <c r="N6" s="78"/>
      <c r="O6" s="78"/>
      <c r="P6" s="78"/>
      <c r="Q6" s="78"/>
      <c r="R6" s="78"/>
      <c r="S6" s="78"/>
      <c r="T6" s="78"/>
    </row>
    <row r="7" spans="1:20">
      <c r="A7" s="81"/>
      <c r="B7" s="81"/>
      <c r="C7" s="81"/>
      <c r="D7" s="81"/>
      <c r="E7" s="81"/>
      <c r="F7" s="81"/>
      <c r="G7" s="81"/>
      <c r="H7" s="87"/>
      <c r="I7" s="87"/>
      <c r="J7" s="87"/>
      <c r="K7" s="87"/>
      <c r="L7" s="88"/>
      <c r="M7" s="88"/>
      <c r="N7" s="88"/>
      <c r="O7" s="88"/>
      <c r="P7" s="81"/>
      <c r="Q7" s="81"/>
      <c r="R7" s="81"/>
      <c r="S7" s="81"/>
      <c r="T7" s="81"/>
    </row>
    <row r="8" spans="1:20" ht="68.25">
      <c r="A8" s="89" t="s">
        <v>395</v>
      </c>
      <c r="B8" s="89" t="s">
        <v>396</v>
      </c>
      <c r="C8" s="89" t="s">
        <v>41</v>
      </c>
      <c r="D8" s="89" t="s">
        <v>278</v>
      </c>
      <c r="E8" s="89" t="s">
        <v>279</v>
      </c>
      <c r="F8" s="89" t="s">
        <v>280</v>
      </c>
      <c r="G8" s="89" t="s">
        <v>281</v>
      </c>
      <c r="H8" s="89" t="s">
        <v>397</v>
      </c>
      <c r="I8" s="89" t="s">
        <v>398</v>
      </c>
      <c r="J8" s="89" t="s">
        <v>399</v>
      </c>
      <c r="K8" s="89" t="s">
        <v>400</v>
      </c>
      <c r="L8" s="89" t="s">
        <v>401</v>
      </c>
      <c r="M8" s="90" t="s">
        <v>402</v>
      </c>
      <c r="N8" s="89" t="s">
        <v>403</v>
      </c>
      <c r="O8" s="90" t="s">
        <v>404</v>
      </c>
      <c r="P8" s="89" t="s">
        <v>405</v>
      </c>
      <c r="Q8" s="91" t="s">
        <v>406</v>
      </c>
      <c r="R8" s="91" t="s">
        <v>407</v>
      </c>
      <c r="S8" s="91" t="s">
        <v>408</v>
      </c>
      <c r="T8" s="91" t="s">
        <v>409</v>
      </c>
    </row>
    <row r="9" spans="1:20">
      <c r="A9" s="92" t="s">
        <v>22</v>
      </c>
      <c r="B9" s="92" t="s">
        <v>23</v>
      </c>
      <c r="C9" s="92" t="s">
        <v>24</v>
      </c>
      <c r="D9" s="92" t="s">
        <v>25</v>
      </c>
      <c r="E9" s="92" t="s">
        <v>26</v>
      </c>
      <c r="F9" s="92" t="s">
        <v>27</v>
      </c>
      <c r="G9" s="92" t="s">
        <v>28</v>
      </c>
      <c r="H9" s="92" t="s">
        <v>410</v>
      </c>
      <c r="I9" s="92" t="s">
        <v>411</v>
      </c>
      <c r="J9" s="92" t="s">
        <v>412</v>
      </c>
      <c r="K9" s="92" t="s">
        <v>413</v>
      </c>
      <c r="L9" s="92" t="s">
        <v>414</v>
      </c>
      <c r="M9" s="92" t="s">
        <v>415</v>
      </c>
      <c r="N9" s="92" t="s">
        <v>416</v>
      </c>
      <c r="O9" s="92" t="s">
        <v>417</v>
      </c>
      <c r="P9" s="92" t="s">
        <v>418</v>
      </c>
      <c r="Q9" s="92" t="s">
        <v>419</v>
      </c>
      <c r="R9" s="92" t="s">
        <v>420</v>
      </c>
      <c r="S9" s="92" t="s">
        <v>421</v>
      </c>
      <c r="T9" s="92" t="s">
        <v>422</v>
      </c>
    </row>
    <row r="10" spans="1:20">
      <c r="A10" s="74" t="s">
        <v>0</v>
      </c>
      <c r="B10" s="74" t="s">
        <v>1</v>
      </c>
      <c r="C10" s="74" t="s">
        <v>394</v>
      </c>
      <c r="D10" s="74">
        <v>200046977</v>
      </c>
      <c r="E10" s="74"/>
      <c r="F10" s="74" t="s">
        <v>4</v>
      </c>
      <c r="G10" s="74"/>
      <c r="H10" s="74">
        <v>10446</v>
      </c>
      <c r="I10" s="74">
        <v>13129</v>
      </c>
      <c r="J10" s="74">
        <v>16531</v>
      </c>
      <c r="K10" s="74">
        <v>6085</v>
      </c>
      <c r="L10" s="74">
        <v>0.5</v>
      </c>
      <c r="M10" s="74">
        <v>62.2</v>
      </c>
      <c r="N10" s="74">
        <v>22.4</v>
      </c>
      <c r="O10" s="74">
        <v>2</v>
      </c>
      <c r="P10" s="74">
        <v>21.5</v>
      </c>
      <c r="Q10" s="74">
        <v>6.8</v>
      </c>
      <c r="R10" s="74">
        <v>6.8</v>
      </c>
      <c r="S10" s="74">
        <v>7.8</v>
      </c>
      <c r="T10" s="74">
        <v>-8.1</v>
      </c>
    </row>
    <row r="11" spans="1:20">
      <c r="A11" s="74" t="s">
        <v>5</v>
      </c>
      <c r="B11" s="74" t="s">
        <v>6</v>
      </c>
      <c r="C11" s="74" t="s">
        <v>394</v>
      </c>
      <c r="D11" s="74">
        <v>200046977</v>
      </c>
      <c r="E11" s="74"/>
      <c r="F11" s="74" t="s">
        <v>4</v>
      </c>
      <c r="G11" s="74"/>
      <c r="H11" s="74">
        <v>9703</v>
      </c>
      <c r="I11" s="74">
        <v>12712</v>
      </c>
      <c r="J11" s="74">
        <v>16270</v>
      </c>
      <c r="K11" s="74">
        <v>6567</v>
      </c>
      <c r="L11" s="74">
        <v>0.5</v>
      </c>
      <c r="M11" s="74">
        <v>51.2</v>
      </c>
      <c r="N11" s="74">
        <v>32.6</v>
      </c>
      <c r="O11" s="74">
        <v>2.7</v>
      </c>
      <c r="P11" s="74">
        <v>20.8</v>
      </c>
      <c r="Q11" s="74">
        <v>6.3</v>
      </c>
      <c r="R11" s="74">
        <v>7.9</v>
      </c>
      <c r="S11" s="74">
        <v>6.6</v>
      </c>
      <c r="T11" s="74">
        <v>-7.3</v>
      </c>
    </row>
    <row r="12" spans="1:20">
      <c r="A12" s="74" t="s">
        <v>7</v>
      </c>
      <c r="B12" s="74" t="s">
        <v>8</v>
      </c>
      <c r="C12" s="74" t="s">
        <v>394</v>
      </c>
      <c r="D12" s="74">
        <v>200046977</v>
      </c>
      <c r="E12" s="74"/>
      <c r="F12" s="74" t="s">
        <v>4</v>
      </c>
      <c r="G12" s="74"/>
      <c r="H12" s="74">
        <v>10262</v>
      </c>
      <c r="I12" s="74">
        <v>13245</v>
      </c>
      <c r="J12" s="74">
        <v>17221</v>
      </c>
      <c r="K12" s="74">
        <v>6959</v>
      </c>
      <c r="L12" s="74">
        <v>0.5</v>
      </c>
      <c r="M12" s="74">
        <v>61.7</v>
      </c>
      <c r="N12" s="74">
        <v>25.3</v>
      </c>
      <c r="O12" s="74">
        <v>2.6</v>
      </c>
      <c r="P12" s="74">
        <v>20.399999999999999</v>
      </c>
      <c r="Q12" s="74">
        <v>7.3</v>
      </c>
      <c r="R12" s="74">
        <v>6</v>
      </c>
      <c r="S12" s="74">
        <v>7.1</v>
      </c>
      <c r="T12" s="74">
        <v>-10</v>
      </c>
    </row>
    <row r="13" spans="1:20">
      <c r="A13" s="74" t="s">
        <v>9</v>
      </c>
      <c r="B13" s="74" t="s">
        <v>10</v>
      </c>
      <c r="C13" s="74" t="s">
        <v>394</v>
      </c>
      <c r="D13" s="74">
        <v>200046977</v>
      </c>
      <c r="E13" s="74"/>
      <c r="F13" s="74" t="s">
        <v>4</v>
      </c>
      <c r="G13" s="74"/>
      <c r="H13" s="74">
        <v>10640</v>
      </c>
      <c r="I13" s="74">
        <v>14146</v>
      </c>
      <c r="J13" s="74">
        <v>17879</v>
      </c>
      <c r="K13" s="74">
        <v>7239</v>
      </c>
      <c r="L13" s="74">
        <v>0.5</v>
      </c>
      <c r="M13" s="74">
        <v>60.4</v>
      </c>
      <c r="N13" s="74">
        <v>29.1</v>
      </c>
      <c r="O13" s="74">
        <v>3.6</v>
      </c>
      <c r="P13" s="74">
        <v>16.5</v>
      </c>
      <c r="Q13" s="74">
        <v>4.9000000000000004</v>
      </c>
      <c r="R13" s="74">
        <v>5.7</v>
      </c>
      <c r="S13" s="74">
        <v>5.8</v>
      </c>
      <c r="T13" s="74">
        <v>-9.6</v>
      </c>
    </row>
    <row r="14" spans="1:20">
      <c r="A14" s="74" t="s">
        <v>11</v>
      </c>
      <c r="B14" s="74" t="s">
        <v>12</v>
      </c>
      <c r="C14" s="74" t="s">
        <v>394</v>
      </c>
      <c r="D14" s="74">
        <v>200046977</v>
      </c>
      <c r="E14" s="74"/>
      <c r="F14" s="74" t="s">
        <v>4</v>
      </c>
      <c r="G14" s="74"/>
      <c r="H14" s="74">
        <v>9863</v>
      </c>
      <c r="I14" s="74">
        <v>12669</v>
      </c>
      <c r="J14" s="74">
        <v>16269</v>
      </c>
      <c r="K14" s="74">
        <v>6406</v>
      </c>
      <c r="L14" s="74">
        <v>0.5</v>
      </c>
      <c r="M14" s="74">
        <v>62.3</v>
      </c>
      <c r="N14" s="74">
        <v>22.2</v>
      </c>
      <c r="O14" s="74">
        <v>2.8</v>
      </c>
      <c r="P14" s="74">
        <v>20.6</v>
      </c>
      <c r="Q14" s="74">
        <v>6.7</v>
      </c>
      <c r="R14" s="74">
        <v>6.7</v>
      </c>
      <c r="S14" s="74">
        <v>7.1</v>
      </c>
      <c r="T14" s="74">
        <v>-7.9</v>
      </c>
    </row>
    <row r="15" spans="1:20">
      <c r="A15" s="74" t="s">
        <v>13</v>
      </c>
      <c r="B15" s="74" t="s">
        <v>14</v>
      </c>
      <c r="C15" s="74" t="s">
        <v>394</v>
      </c>
      <c r="D15" s="74">
        <v>200046977</v>
      </c>
      <c r="E15" s="74"/>
      <c r="F15" s="74" t="s">
        <v>4</v>
      </c>
      <c r="G15" s="74"/>
      <c r="H15" s="74">
        <v>10048</v>
      </c>
      <c r="I15" s="74">
        <v>13325</v>
      </c>
      <c r="J15" s="74">
        <v>17444</v>
      </c>
      <c r="K15" s="74">
        <v>7396</v>
      </c>
      <c r="L15" s="74">
        <v>0.6</v>
      </c>
      <c r="M15" s="74">
        <v>62.8</v>
      </c>
      <c r="N15" s="74">
        <v>23</v>
      </c>
      <c r="O15" s="74">
        <v>3.3</v>
      </c>
      <c r="P15" s="74">
        <v>19.8</v>
      </c>
      <c r="Q15" s="74">
        <v>7.2</v>
      </c>
      <c r="R15" s="74">
        <v>6</v>
      </c>
      <c r="S15" s="74">
        <v>6.6</v>
      </c>
      <c r="T15" s="74">
        <v>-8.9</v>
      </c>
    </row>
    <row r="16" spans="1:20">
      <c r="A16" s="74" t="s">
        <v>54</v>
      </c>
      <c r="B16" s="74" t="s">
        <v>55</v>
      </c>
      <c r="C16" s="74" t="s">
        <v>394</v>
      </c>
      <c r="D16" s="74">
        <v>200046977</v>
      </c>
      <c r="E16" s="74"/>
      <c r="F16" s="74" t="s">
        <v>4</v>
      </c>
      <c r="G16" s="74"/>
      <c r="H16" s="74">
        <v>9701</v>
      </c>
      <c r="I16" s="74">
        <v>13393</v>
      </c>
      <c r="J16" s="74">
        <v>17678</v>
      </c>
      <c r="K16" s="74">
        <v>7977</v>
      </c>
      <c r="L16" s="74">
        <v>0.6</v>
      </c>
      <c r="M16" s="74">
        <v>61.6</v>
      </c>
      <c r="N16" s="74">
        <v>24.7</v>
      </c>
      <c r="O16" s="74">
        <v>3.4</v>
      </c>
      <c r="P16" s="74">
        <v>19.3</v>
      </c>
      <c r="Q16" s="74">
        <v>7.9</v>
      </c>
      <c r="R16" s="74">
        <v>5.0999999999999996</v>
      </c>
      <c r="S16" s="74">
        <v>6.3</v>
      </c>
      <c r="T16" s="74">
        <v>-9</v>
      </c>
    </row>
    <row r="17" spans="1:20">
      <c r="A17" s="74" t="s">
        <v>56</v>
      </c>
      <c r="B17" s="74" t="s">
        <v>57</v>
      </c>
      <c r="C17" s="74" t="s">
        <v>394</v>
      </c>
      <c r="D17" s="74">
        <v>200046977</v>
      </c>
      <c r="E17" s="74"/>
      <c r="F17" s="74" t="s">
        <v>4</v>
      </c>
      <c r="G17" s="74"/>
      <c r="H17" s="74">
        <v>8885</v>
      </c>
      <c r="I17" s="74">
        <v>12165</v>
      </c>
      <c r="J17" s="74">
        <v>17850</v>
      </c>
      <c r="K17" s="74">
        <v>8965</v>
      </c>
      <c r="L17" s="74">
        <v>0.7</v>
      </c>
      <c r="M17" s="74">
        <v>73.7</v>
      </c>
      <c r="N17" s="74">
        <v>16.3</v>
      </c>
      <c r="O17" s="74">
        <v>4.4000000000000004</v>
      </c>
      <c r="P17" s="74">
        <v>16.8</v>
      </c>
      <c r="Q17" s="74">
        <v>3.5</v>
      </c>
      <c r="R17" s="74">
        <v>6.5</v>
      </c>
      <c r="S17" s="74">
        <v>6.8</v>
      </c>
      <c r="T17" s="74">
        <v>-11.2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selection activeCell="A103" sqref="A103"/>
    </sheetView>
  </sheetViews>
  <sheetFormatPr baseColWidth="10" defaultRowHeight="15"/>
  <sheetData>
    <row r="1" spans="1:2" ht="19.5">
      <c r="A1" s="17" t="s">
        <v>257</v>
      </c>
    </row>
    <row r="2" spans="1:2">
      <c r="A2" s="18"/>
    </row>
    <row r="3" spans="1:2">
      <c r="A3" s="19" t="s">
        <v>231</v>
      </c>
    </row>
    <row r="4" spans="1:2">
      <c r="A4" s="20"/>
    </row>
    <row r="5" spans="1:2">
      <c r="A5" s="21" t="s">
        <v>232</v>
      </c>
    </row>
    <row r="6" spans="1:2">
      <c r="A6" s="21" t="s">
        <v>233</v>
      </c>
    </row>
    <row r="7" spans="1:2">
      <c r="A7" s="22" t="s">
        <v>234</v>
      </c>
    </row>
    <row r="8" spans="1:2">
      <c r="A8" s="23" t="s">
        <v>235</v>
      </c>
    </row>
    <row r="9" spans="1:2">
      <c r="A9" s="23" t="s">
        <v>236</v>
      </c>
    </row>
    <row r="10" spans="1:2">
      <c r="A10" s="23" t="s">
        <v>237</v>
      </c>
    </row>
    <row r="11" spans="1:2">
      <c r="A11" s="21"/>
    </row>
    <row r="12" spans="1:2">
      <c r="A12" s="24" t="s">
        <v>238</v>
      </c>
    </row>
    <row r="13" spans="1:2">
      <c r="A13" s="21" t="s">
        <v>239</v>
      </c>
    </row>
    <row r="14" spans="1:2">
      <c r="A14" s="20"/>
    </row>
    <row r="15" spans="1:2">
      <c r="A15" s="20" t="s">
        <v>92</v>
      </c>
      <c r="B15" s="20" t="s">
        <v>240</v>
      </c>
    </row>
    <row r="16" spans="1:2">
      <c r="A16" s="20" t="s">
        <v>93</v>
      </c>
      <c r="B16" s="20" t="s">
        <v>241</v>
      </c>
    </row>
    <row r="17" spans="1:2">
      <c r="A17" s="20" t="s">
        <v>94</v>
      </c>
      <c r="B17" s="20" t="s">
        <v>242</v>
      </c>
    </row>
    <row r="18" spans="1:2">
      <c r="A18" s="20" t="s">
        <v>95</v>
      </c>
      <c r="B18" s="20" t="s">
        <v>243</v>
      </c>
    </row>
    <row r="19" spans="1:2">
      <c r="A19" s="20" t="s">
        <v>96</v>
      </c>
      <c r="B19" s="20" t="s">
        <v>244</v>
      </c>
    </row>
    <row r="20" spans="1:2">
      <c r="A20" s="20" t="s">
        <v>115</v>
      </c>
      <c r="B20" s="20" t="s">
        <v>245</v>
      </c>
    </row>
    <row r="21" spans="1:2">
      <c r="A21" s="20" t="s">
        <v>117</v>
      </c>
      <c r="B21" s="20" t="s">
        <v>246</v>
      </c>
    </row>
    <row r="22" spans="1:2">
      <c r="A22" s="20" t="s">
        <v>119</v>
      </c>
      <c r="B22" s="20" t="s">
        <v>247</v>
      </c>
    </row>
    <row r="23" spans="1:2" ht="17.25" customHeight="1">
      <c r="A23" s="20" t="s">
        <v>116</v>
      </c>
      <c r="B23" s="25" t="s">
        <v>248</v>
      </c>
    </row>
    <row r="24" spans="1:2">
      <c r="A24" s="20" t="s">
        <v>118</v>
      </c>
      <c r="B24" s="20" t="s">
        <v>249</v>
      </c>
    </row>
    <row r="25" spans="1:2">
      <c r="A25" s="20" t="s">
        <v>120</v>
      </c>
      <c r="B25" s="20" t="s">
        <v>250</v>
      </c>
    </row>
    <row r="26" spans="1:2">
      <c r="A26" s="20" t="s">
        <v>121</v>
      </c>
      <c r="B26" s="20" t="s">
        <v>251</v>
      </c>
    </row>
    <row r="27" spans="1:2">
      <c r="A27" s="20" t="s">
        <v>122</v>
      </c>
      <c r="B27" s="20" t="s">
        <v>252</v>
      </c>
    </row>
    <row r="28" spans="1:2">
      <c r="A28" s="20" t="s">
        <v>123</v>
      </c>
      <c r="B28" s="20" t="s">
        <v>253</v>
      </c>
    </row>
    <row r="29" spans="1:2">
      <c r="A29" s="20" t="s">
        <v>130</v>
      </c>
      <c r="B29" s="20" t="s">
        <v>254</v>
      </c>
    </row>
    <row r="30" spans="1:2">
      <c r="A30" s="20" t="s">
        <v>131</v>
      </c>
      <c r="B30" s="20" t="s">
        <v>255</v>
      </c>
    </row>
    <row r="31" spans="1:2">
      <c r="A31" s="20" t="s">
        <v>132</v>
      </c>
      <c r="B31" s="20" t="s">
        <v>256</v>
      </c>
    </row>
    <row r="32" spans="1:2">
      <c r="A32" s="20"/>
      <c r="B32" s="20"/>
    </row>
    <row r="33" spans="1:2">
      <c r="A33" s="1" t="s">
        <v>17</v>
      </c>
      <c r="B33" s="2"/>
    </row>
    <row r="34" spans="1:2">
      <c r="A34" s="3" t="s">
        <v>18</v>
      </c>
      <c r="B34" s="2"/>
    </row>
    <row r="35" spans="1:2">
      <c r="A35" s="3" t="s">
        <v>19</v>
      </c>
      <c r="B35" s="2"/>
    </row>
    <row r="36" spans="1:2">
      <c r="A36" s="3" t="s">
        <v>20</v>
      </c>
      <c r="B36" s="2"/>
    </row>
    <row r="37" spans="1:2">
      <c r="A37" s="3" t="s">
        <v>21</v>
      </c>
      <c r="B37" s="2"/>
    </row>
    <row r="38" spans="1:2">
      <c r="A38" s="3"/>
      <c r="B38" s="2"/>
    </row>
    <row r="39" spans="1:2">
      <c r="A39" s="6"/>
      <c r="B39" s="2"/>
    </row>
    <row r="40" spans="1:2">
      <c r="A40" s="7" t="s">
        <v>58</v>
      </c>
      <c r="B40" s="2"/>
    </row>
    <row r="41" spans="1:2">
      <c r="A41" s="6" t="s">
        <v>22</v>
      </c>
      <c r="B41" s="8" t="s">
        <v>39</v>
      </c>
    </row>
    <row r="42" spans="1:2">
      <c r="A42" s="9" t="s">
        <v>23</v>
      </c>
      <c r="B42" s="8" t="s">
        <v>40</v>
      </c>
    </row>
    <row r="43" spans="1:2">
      <c r="A43" s="6" t="s">
        <v>24</v>
      </c>
      <c r="B43" s="2" t="s">
        <v>41</v>
      </c>
    </row>
    <row r="44" spans="1:2">
      <c r="A44" s="9" t="s">
        <v>59</v>
      </c>
      <c r="B44" s="8" t="s">
        <v>42</v>
      </c>
    </row>
    <row r="45" spans="1:2">
      <c r="A45" s="9" t="s">
        <v>60</v>
      </c>
      <c r="B45" s="8" t="s">
        <v>42</v>
      </c>
    </row>
    <row r="46" spans="1:2">
      <c r="A46" s="9" t="s">
        <v>61</v>
      </c>
      <c r="B46" s="2" t="s">
        <v>43</v>
      </c>
    </row>
    <row r="47" spans="1:2">
      <c r="A47" s="9" t="s">
        <v>62</v>
      </c>
      <c r="B47" s="2" t="s">
        <v>43</v>
      </c>
    </row>
    <row r="48" spans="1:2">
      <c r="A48" s="9" t="s">
        <v>63</v>
      </c>
      <c r="B48" s="2" t="s">
        <v>64</v>
      </c>
    </row>
    <row r="49" spans="1:2">
      <c r="A49" s="6" t="s">
        <v>30</v>
      </c>
      <c r="B49" s="2" t="s">
        <v>65</v>
      </c>
    </row>
    <row r="50" spans="1:2">
      <c r="A50" s="6" t="s">
        <v>31</v>
      </c>
      <c r="B50" s="2" t="s">
        <v>66</v>
      </c>
    </row>
    <row r="51" spans="1:2">
      <c r="A51" s="6" t="s">
        <v>32</v>
      </c>
      <c r="B51" s="2" t="s">
        <v>67</v>
      </c>
    </row>
    <row r="52" spans="1:2">
      <c r="A52" s="6" t="s">
        <v>33</v>
      </c>
      <c r="B52" s="2" t="s">
        <v>68</v>
      </c>
    </row>
    <row r="53" spans="1:2">
      <c r="A53" s="9" t="s">
        <v>69</v>
      </c>
      <c r="B53" s="2" t="s">
        <v>70</v>
      </c>
    </row>
    <row r="54" spans="1:2">
      <c r="A54" s="6" t="s">
        <v>35</v>
      </c>
      <c r="B54" s="2" t="s">
        <v>71</v>
      </c>
    </row>
    <row r="55" spans="1:2">
      <c r="A55" s="6" t="s">
        <v>36</v>
      </c>
      <c r="B55" s="2" t="s">
        <v>72</v>
      </c>
    </row>
    <row r="56" spans="1:2">
      <c r="A56" s="6" t="s">
        <v>37</v>
      </c>
      <c r="B56" s="2" t="s">
        <v>73</v>
      </c>
    </row>
    <row r="57" spans="1:2">
      <c r="A57" s="6" t="s">
        <v>38</v>
      </c>
      <c r="B57" s="2" t="s">
        <v>74</v>
      </c>
    </row>
    <row r="58" spans="1:2">
      <c r="A58" s="6"/>
      <c r="B58" s="2"/>
    </row>
    <row r="59" spans="1:2">
      <c r="A59" s="9" t="s">
        <v>75</v>
      </c>
      <c r="B59" s="2"/>
    </row>
    <row r="60" spans="1:2">
      <c r="A60" s="9" t="s">
        <v>76</v>
      </c>
      <c r="B60" s="2"/>
    </row>
    <row r="61" spans="1:2">
      <c r="A61" s="9"/>
      <c r="B61" s="2"/>
    </row>
    <row r="62" spans="1:2">
      <c r="A62" s="9" t="s">
        <v>77</v>
      </c>
      <c r="B62" s="2"/>
    </row>
    <row r="63" spans="1:2">
      <c r="A63" s="9" t="s">
        <v>78</v>
      </c>
      <c r="B63" s="2"/>
    </row>
    <row r="64" spans="1:2">
      <c r="A64" s="9" t="s">
        <v>79</v>
      </c>
      <c r="B64" s="2"/>
    </row>
    <row r="65" spans="1:2">
      <c r="A65" s="9" t="s">
        <v>80</v>
      </c>
      <c r="B65" s="2"/>
    </row>
    <row r="66" spans="1:2">
      <c r="A66" s="9" t="s">
        <v>81</v>
      </c>
      <c r="B66" s="2"/>
    </row>
    <row r="67" spans="1:2">
      <c r="A67" s="9" t="s">
        <v>82</v>
      </c>
      <c r="B67" s="2"/>
    </row>
    <row r="68" spans="1:2">
      <c r="A68" s="9" t="s">
        <v>83</v>
      </c>
      <c r="B68" s="2"/>
    </row>
    <row r="69" spans="1:2">
      <c r="A69" s="9" t="s">
        <v>84</v>
      </c>
      <c r="B69" s="2"/>
    </row>
    <row r="71" spans="1:2">
      <c r="A71" s="38" t="s">
        <v>258</v>
      </c>
      <c r="B71" s="37"/>
    </row>
    <row r="72" spans="1:2">
      <c r="A72" s="39" t="s">
        <v>86</v>
      </c>
      <c r="B72" s="37"/>
    </row>
    <row r="73" spans="1:2">
      <c r="A73" s="40" t="s">
        <v>259</v>
      </c>
      <c r="B73" s="37"/>
    </row>
    <row r="74" spans="1:2">
      <c r="A74" s="39" t="s">
        <v>260</v>
      </c>
      <c r="B74" s="37"/>
    </row>
    <row r="75" spans="1:2">
      <c r="A75" s="40" t="s">
        <v>21</v>
      </c>
      <c r="B75" s="37"/>
    </row>
    <row r="78" spans="1:2">
      <c r="A78" s="41" t="s">
        <v>297</v>
      </c>
      <c r="B78" s="42"/>
    </row>
    <row r="79" spans="1:2">
      <c r="A79" s="44" t="s">
        <v>75</v>
      </c>
      <c r="B79" s="42"/>
    </row>
    <row r="81" spans="1:4">
      <c r="A81" s="40"/>
      <c r="B81" s="42"/>
    </row>
    <row r="82" spans="1:4">
      <c r="A82" s="41" t="s">
        <v>298</v>
      </c>
      <c r="B82" s="42"/>
    </row>
    <row r="83" spans="1:4">
      <c r="A83" s="44" t="s">
        <v>299</v>
      </c>
      <c r="B83" s="42"/>
    </row>
    <row r="84" spans="1:4">
      <c r="A84" s="43"/>
      <c r="B84" s="42"/>
    </row>
    <row r="85" spans="1:4">
      <c r="A85" s="43"/>
      <c r="B85" s="42"/>
    </row>
    <row r="86" spans="1:4">
      <c r="A86" s="45" t="s">
        <v>300</v>
      </c>
      <c r="B86" s="42"/>
    </row>
    <row r="87" spans="1:4">
      <c r="A87" s="43">
        <v>0</v>
      </c>
      <c r="B87" s="42"/>
      <c r="C87" s="37" t="s">
        <v>301</v>
      </c>
      <c r="D87" s="37"/>
    </row>
    <row r="88" spans="1:4">
      <c r="A88" s="43"/>
      <c r="B88" s="42"/>
      <c r="C88" s="37"/>
      <c r="D88" s="37" t="s">
        <v>302</v>
      </c>
    </row>
    <row r="89" spans="1:4">
      <c r="A89" s="43"/>
      <c r="B89" s="42"/>
      <c r="C89" s="37"/>
      <c r="D89" s="37"/>
    </row>
    <row r="90" spans="1:4">
      <c r="A90" s="37">
        <v>1</v>
      </c>
      <c r="B90" s="37"/>
      <c r="C90" s="37" t="s">
        <v>303</v>
      </c>
      <c r="D90" s="37"/>
    </row>
    <row r="92" spans="1:4">
      <c r="A92" s="43"/>
      <c r="B92" s="42"/>
      <c r="C92" s="37"/>
      <c r="D92" s="37"/>
    </row>
    <row r="93" spans="1:4">
      <c r="A93" s="43">
        <v>2</v>
      </c>
      <c r="B93" s="42"/>
      <c r="C93" s="37" t="s">
        <v>304</v>
      </c>
      <c r="D93" s="37"/>
    </row>
    <row r="94" spans="1:4">
      <c r="A94" s="43"/>
      <c r="B94" s="42"/>
      <c r="C94" s="37"/>
      <c r="D94" s="37" t="s">
        <v>305</v>
      </c>
    </row>
    <row r="95" spans="1:4">
      <c r="A95" s="43"/>
      <c r="B95" s="42"/>
      <c r="C95" s="37"/>
      <c r="D95" s="37"/>
    </row>
    <row r="96" spans="1:4">
      <c r="A96" s="37">
        <v>3</v>
      </c>
      <c r="B96" s="37"/>
      <c r="C96" s="37" t="s">
        <v>306</v>
      </c>
      <c r="D96" s="37"/>
    </row>
    <row r="97" spans="1:4">
      <c r="A97" s="37"/>
      <c r="B97" s="37"/>
      <c r="C97" s="37"/>
      <c r="D97" s="44" t="s">
        <v>80</v>
      </c>
    </row>
    <row r="98" spans="1:4">
      <c r="A98" s="37"/>
      <c r="B98" s="37"/>
      <c r="C98" s="37"/>
      <c r="D98" s="44" t="s">
        <v>81</v>
      </c>
    </row>
    <row r="99" spans="1:4">
      <c r="A99" s="37"/>
      <c r="B99" s="37"/>
      <c r="C99" s="37"/>
      <c r="D99" s="44" t="s">
        <v>82</v>
      </c>
    </row>
    <row r="100" spans="1:4">
      <c r="A100" s="37"/>
      <c r="B100" s="37"/>
      <c r="C100" s="37"/>
      <c r="D100" s="44" t="s">
        <v>83</v>
      </c>
    </row>
    <row r="101" spans="1:4">
      <c r="A101" s="37"/>
      <c r="B101" s="37"/>
      <c r="C101" s="37"/>
      <c r="D101" s="44" t="s">
        <v>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A5" sqref="A5"/>
    </sheetView>
  </sheetViews>
  <sheetFormatPr baseColWidth="10" defaultRowHeight="15"/>
  <cols>
    <col min="2" max="2" width="24.5703125" customWidth="1"/>
  </cols>
  <sheetData>
    <row r="1" spans="1:13">
      <c r="A1" s="114" t="s">
        <v>617</v>
      </c>
    </row>
    <row r="2" spans="1:13">
      <c r="A2" s="115" t="s">
        <v>618</v>
      </c>
    </row>
    <row r="3" spans="1:13">
      <c r="A3" s="116" t="s">
        <v>619</v>
      </c>
    </row>
    <row r="4" spans="1:13">
      <c r="A4" s="117" t="s">
        <v>620</v>
      </c>
      <c r="H4" s="102" t="s">
        <v>621</v>
      </c>
    </row>
    <row r="9" spans="1:13" ht="102">
      <c r="A9" s="73" t="s">
        <v>608</v>
      </c>
      <c r="B9" s="73" t="s">
        <v>609</v>
      </c>
      <c r="C9" s="73" t="s">
        <v>41</v>
      </c>
      <c r="D9" s="73" t="s">
        <v>278</v>
      </c>
      <c r="E9" s="73" t="s">
        <v>279</v>
      </c>
      <c r="F9" s="73" t="s">
        <v>535</v>
      </c>
      <c r="G9" s="113" t="s">
        <v>610</v>
      </c>
      <c r="H9" s="96" t="s">
        <v>611</v>
      </c>
      <c r="I9" s="96" t="s">
        <v>612</v>
      </c>
      <c r="J9" s="96" t="s">
        <v>613</v>
      </c>
      <c r="K9" s="96" t="s">
        <v>614</v>
      </c>
      <c r="L9" s="113" t="s">
        <v>615</v>
      </c>
      <c r="M9" s="113" t="s">
        <v>616</v>
      </c>
    </row>
    <row r="10" spans="1:13">
      <c r="A10" s="74" t="s">
        <v>0</v>
      </c>
      <c r="B10" s="74" t="s">
        <v>375</v>
      </c>
      <c r="C10" s="74" t="s">
        <v>394</v>
      </c>
      <c r="D10" s="74" t="s">
        <v>3</v>
      </c>
      <c r="E10" s="74"/>
      <c r="F10" s="74" t="s">
        <v>4</v>
      </c>
      <c r="G10" s="76">
        <v>25.7</v>
      </c>
      <c r="H10" s="76">
        <v>21.1</v>
      </c>
      <c r="I10" s="76">
        <v>16</v>
      </c>
      <c r="J10" s="76"/>
      <c r="K10" s="76"/>
      <c r="L10" s="76">
        <v>40.9</v>
      </c>
      <c r="M10" s="76">
        <v>62</v>
      </c>
    </row>
    <row r="11" spans="1:13">
      <c r="A11" s="74" t="s">
        <v>5</v>
      </c>
      <c r="B11" s="74" t="s">
        <v>6</v>
      </c>
      <c r="C11" s="74" t="s">
        <v>394</v>
      </c>
      <c r="D11" s="74" t="s">
        <v>3</v>
      </c>
      <c r="E11" s="74"/>
      <c r="F11" s="74" t="s">
        <v>4</v>
      </c>
      <c r="G11" s="76">
        <v>23.7</v>
      </c>
      <c r="H11" s="76">
        <v>18</v>
      </c>
      <c r="I11" s="76">
        <v>12.8</v>
      </c>
      <c r="J11" s="76"/>
      <c r="K11" s="76"/>
      <c r="L11" s="76">
        <v>47.7</v>
      </c>
      <c r="M11" s="76">
        <v>62.5</v>
      </c>
    </row>
    <row r="12" spans="1:13">
      <c r="A12" s="74" t="s">
        <v>7</v>
      </c>
      <c r="B12" s="74" t="s">
        <v>8</v>
      </c>
      <c r="C12" s="74" t="s">
        <v>394</v>
      </c>
      <c r="D12" s="74" t="s">
        <v>3</v>
      </c>
      <c r="E12" s="74"/>
      <c r="F12" s="74" t="s">
        <v>4</v>
      </c>
      <c r="G12" s="76">
        <v>32.299999999999997</v>
      </c>
      <c r="H12" s="76">
        <v>17.399999999999999</v>
      </c>
      <c r="I12" s="76">
        <v>17.600000000000001</v>
      </c>
      <c r="J12" s="76"/>
      <c r="K12" s="76"/>
      <c r="L12" s="76">
        <v>38.1</v>
      </c>
      <c r="M12" s="76">
        <v>62</v>
      </c>
    </row>
    <row r="13" spans="1:13">
      <c r="A13" s="74" t="s">
        <v>9</v>
      </c>
      <c r="B13" s="74" t="s">
        <v>10</v>
      </c>
      <c r="C13" s="74" t="s">
        <v>394</v>
      </c>
      <c r="D13" s="74" t="s">
        <v>3</v>
      </c>
      <c r="E13" s="74"/>
      <c r="F13" s="74" t="s">
        <v>4</v>
      </c>
      <c r="G13" s="76">
        <v>33.6</v>
      </c>
      <c r="H13" s="76">
        <v>16.5</v>
      </c>
      <c r="I13" s="76">
        <v>9.4</v>
      </c>
      <c r="J13" s="76">
        <v>95</v>
      </c>
      <c r="K13" s="76">
        <v>6.3</v>
      </c>
      <c r="L13" s="76">
        <v>33.9</v>
      </c>
      <c r="M13" s="76">
        <v>52.3</v>
      </c>
    </row>
    <row r="14" spans="1:13">
      <c r="A14" s="74" t="s">
        <v>11</v>
      </c>
      <c r="B14" s="74" t="s">
        <v>12</v>
      </c>
      <c r="C14" s="74" t="s">
        <v>394</v>
      </c>
      <c r="D14" s="74" t="s">
        <v>3</v>
      </c>
      <c r="E14" s="74"/>
      <c r="F14" s="74" t="s">
        <v>4</v>
      </c>
      <c r="G14" s="76">
        <v>23.8</v>
      </c>
      <c r="H14" s="76">
        <v>14</v>
      </c>
      <c r="I14" s="76">
        <v>14.9</v>
      </c>
      <c r="J14" s="76"/>
      <c r="K14" s="76">
        <v>7</v>
      </c>
      <c r="L14" s="76">
        <v>40.700000000000003</v>
      </c>
      <c r="M14" s="76">
        <v>64.900000000000006</v>
      </c>
    </row>
    <row r="15" spans="1:13">
      <c r="A15" s="74" t="s">
        <v>13</v>
      </c>
      <c r="B15" s="74" t="s">
        <v>14</v>
      </c>
      <c r="C15" s="74" t="s">
        <v>394</v>
      </c>
      <c r="D15" s="74" t="s">
        <v>3</v>
      </c>
      <c r="E15" s="74"/>
      <c r="F15" s="74" t="s">
        <v>4</v>
      </c>
      <c r="G15" s="76">
        <v>29.8</v>
      </c>
      <c r="H15" s="76">
        <v>16.100000000000001</v>
      </c>
      <c r="I15" s="76">
        <v>15.1</v>
      </c>
      <c r="J15" s="76">
        <v>86.6</v>
      </c>
      <c r="K15" s="76">
        <v>6.7</v>
      </c>
      <c r="L15" s="76">
        <v>38.6</v>
      </c>
      <c r="M15" s="76">
        <v>57.6</v>
      </c>
    </row>
    <row r="16" spans="1:13">
      <c r="A16" s="74" t="s">
        <v>15</v>
      </c>
      <c r="B16" s="74" t="s">
        <v>16</v>
      </c>
      <c r="C16" s="74" t="s">
        <v>394</v>
      </c>
      <c r="D16" s="74" t="s">
        <v>3</v>
      </c>
      <c r="E16" s="74"/>
      <c r="F16" s="74" t="s">
        <v>4</v>
      </c>
      <c r="G16" s="76">
        <v>32.799999999999997</v>
      </c>
      <c r="H16" s="76">
        <v>17.399999999999999</v>
      </c>
      <c r="I16" s="76">
        <v>10.7</v>
      </c>
      <c r="J16" s="76"/>
      <c r="K16" s="76"/>
      <c r="L16" s="76">
        <v>34</v>
      </c>
      <c r="M16" s="76">
        <v>53.3</v>
      </c>
    </row>
    <row r="17" spans="1:13">
      <c r="A17" s="74" t="s">
        <v>54</v>
      </c>
      <c r="B17" s="74" t="s">
        <v>55</v>
      </c>
      <c r="C17" s="74" t="s">
        <v>394</v>
      </c>
      <c r="D17" s="74" t="s">
        <v>3</v>
      </c>
      <c r="E17" s="74"/>
      <c r="F17" s="74" t="s">
        <v>4</v>
      </c>
      <c r="G17" s="76">
        <v>34</v>
      </c>
      <c r="H17" s="76"/>
      <c r="I17" s="76">
        <v>18.399999999999999</v>
      </c>
      <c r="J17" s="76"/>
      <c r="K17" s="76"/>
      <c r="L17" s="76">
        <v>39.200000000000003</v>
      </c>
      <c r="M17" s="76">
        <v>59.2</v>
      </c>
    </row>
    <row r="18" spans="1:13">
      <c r="A18" s="74" t="s">
        <v>56</v>
      </c>
      <c r="B18" s="74" t="s">
        <v>57</v>
      </c>
      <c r="C18" s="74" t="s">
        <v>394</v>
      </c>
      <c r="D18" s="74" t="s">
        <v>3</v>
      </c>
      <c r="E18" s="74"/>
      <c r="F18" s="74" t="s">
        <v>4</v>
      </c>
      <c r="G18" s="76">
        <v>34</v>
      </c>
      <c r="H18" s="76"/>
      <c r="I18" s="76">
        <v>6.6</v>
      </c>
      <c r="J18" s="76">
        <v>85.9</v>
      </c>
      <c r="K18" s="76"/>
      <c r="L18" s="76">
        <v>46.8</v>
      </c>
      <c r="M18" s="76">
        <v>60.8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workbookViewId="0">
      <selection activeCell="K3" sqref="K3"/>
    </sheetView>
  </sheetViews>
  <sheetFormatPr baseColWidth="10" defaultRowHeight="15"/>
  <sheetData>
    <row r="1" spans="1:32">
      <c r="A1" s="114" t="s">
        <v>642</v>
      </c>
    </row>
    <row r="2" spans="1:32">
      <c r="A2" s="115" t="s">
        <v>618</v>
      </c>
    </row>
    <row r="3" spans="1:32">
      <c r="A3" s="116" t="s">
        <v>619</v>
      </c>
    </row>
    <row r="4" spans="1:32">
      <c r="A4" s="117" t="s">
        <v>620</v>
      </c>
    </row>
    <row r="5" spans="1:32">
      <c r="A5" s="117"/>
    </row>
    <row r="6" spans="1:32">
      <c r="A6" s="117"/>
    </row>
    <row r="7" spans="1:32" ht="67.5">
      <c r="A7" s="73" t="s">
        <v>608</v>
      </c>
      <c r="B7" s="73" t="s">
        <v>609</v>
      </c>
      <c r="C7" s="73" t="s">
        <v>41</v>
      </c>
      <c r="D7" s="73" t="s">
        <v>278</v>
      </c>
      <c r="E7" s="73" t="s">
        <v>279</v>
      </c>
      <c r="F7" s="73" t="s">
        <v>535</v>
      </c>
      <c r="G7" s="119" t="s">
        <v>623</v>
      </c>
      <c r="H7" s="119" t="s">
        <v>624</v>
      </c>
      <c r="I7" s="119" t="s">
        <v>625</v>
      </c>
      <c r="J7" s="113" t="s">
        <v>626</v>
      </c>
      <c r="K7" s="119" t="s">
        <v>627</v>
      </c>
      <c r="L7" s="119" t="s">
        <v>628</v>
      </c>
      <c r="M7" s="119" t="s">
        <v>629</v>
      </c>
      <c r="N7" s="119" t="s">
        <v>630</v>
      </c>
      <c r="O7" s="119" t="s">
        <v>631</v>
      </c>
      <c r="P7" s="119" t="s">
        <v>632</v>
      </c>
      <c r="Q7" s="119" t="s">
        <v>633</v>
      </c>
      <c r="R7" s="119" t="s">
        <v>634</v>
      </c>
      <c r="S7" s="113" t="s">
        <v>635</v>
      </c>
      <c r="T7" s="113" t="s">
        <v>636</v>
      </c>
      <c r="U7" s="113" t="s">
        <v>637</v>
      </c>
      <c r="V7" s="113" t="s">
        <v>643</v>
      </c>
      <c r="W7" s="113" t="s">
        <v>640</v>
      </c>
      <c r="X7" s="113" t="s">
        <v>644</v>
      </c>
      <c r="Y7" s="113" t="s">
        <v>645</v>
      </c>
      <c r="Z7" s="113" t="s">
        <v>646</v>
      </c>
      <c r="AA7" s="113" t="s">
        <v>647</v>
      </c>
      <c r="AB7" s="113" t="s">
        <v>648</v>
      </c>
      <c r="AC7" s="113" t="s">
        <v>649</v>
      </c>
    </row>
    <row r="8" spans="1:32">
      <c r="A8" s="74" t="s">
        <v>0</v>
      </c>
      <c r="B8" s="74" t="s">
        <v>375</v>
      </c>
      <c r="C8" s="74" t="s">
        <v>394</v>
      </c>
      <c r="D8" s="74" t="s">
        <v>3</v>
      </c>
      <c r="E8" s="74"/>
      <c r="F8" s="74" t="s">
        <v>4</v>
      </c>
      <c r="G8" s="99">
        <v>9998</v>
      </c>
      <c r="H8" s="99">
        <v>13346</v>
      </c>
      <c r="I8" s="99">
        <v>17023</v>
      </c>
      <c r="J8" s="118">
        <v>0.5</v>
      </c>
      <c r="K8" s="99">
        <v>7782</v>
      </c>
      <c r="L8" s="99">
        <v>9220</v>
      </c>
      <c r="M8" s="99">
        <v>10945</v>
      </c>
      <c r="N8" s="99">
        <v>12069</v>
      </c>
      <c r="O8" s="99">
        <v>14777</v>
      </c>
      <c r="P8" s="99">
        <v>16340</v>
      </c>
      <c r="Q8" s="99">
        <v>18104</v>
      </c>
      <c r="R8" s="99">
        <v>20618</v>
      </c>
      <c r="S8" s="118">
        <v>2.6</v>
      </c>
      <c r="T8" s="118">
        <v>0.2</v>
      </c>
      <c r="U8" s="118">
        <v>3.1</v>
      </c>
      <c r="V8" s="118">
        <v>60.6</v>
      </c>
      <c r="W8" s="118">
        <v>22.2</v>
      </c>
      <c r="X8" s="118">
        <v>2.2999999999999998</v>
      </c>
      <c r="Y8" s="118">
        <v>23.1</v>
      </c>
      <c r="Z8" s="118">
        <v>7</v>
      </c>
      <c r="AA8" s="118">
        <v>8.1</v>
      </c>
      <c r="AB8" s="118">
        <v>8</v>
      </c>
      <c r="AC8" s="118">
        <v>-8.1999999999999993</v>
      </c>
      <c r="AD8" s="74"/>
      <c r="AE8" s="74"/>
      <c r="AF8" s="74"/>
    </row>
    <row r="9" spans="1:32">
      <c r="A9" s="74" t="s">
        <v>5</v>
      </c>
      <c r="B9" s="74" t="s">
        <v>6</v>
      </c>
      <c r="C9" s="74" t="s">
        <v>394</v>
      </c>
      <c r="D9" s="74" t="s">
        <v>3</v>
      </c>
      <c r="E9" s="74"/>
      <c r="F9" s="74" t="s">
        <v>4</v>
      </c>
      <c r="G9" s="99">
        <v>9750</v>
      </c>
      <c r="H9" s="99">
        <v>12505</v>
      </c>
      <c r="I9" s="99">
        <v>16953</v>
      </c>
      <c r="J9" s="118">
        <v>0.6</v>
      </c>
      <c r="K9" s="99">
        <v>7651</v>
      </c>
      <c r="L9" s="99">
        <v>9220</v>
      </c>
      <c r="M9" s="99">
        <v>10133</v>
      </c>
      <c r="N9" s="99">
        <v>11140</v>
      </c>
      <c r="O9" s="99">
        <v>13876</v>
      </c>
      <c r="P9" s="99">
        <v>15748</v>
      </c>
      <c r="Q9" s="99">
        <v>17807</v>
      </c>
      <c r="R9" s="99">
        <v>20936</v>
      </c>
      <c r="S9" s="118">
        <v>2.7</v>
      </c>
      <c r="T9" s="118">
        <v>0.2</v>
      </c>
      <c r="U9" s="118">
        <v>3</v>
      </c>
      <c r="V9" s="118">
        <v>49.6</v>
      </c>
      <c r="W9" s="118">
        <v>32.9</v>
      </c>
      <c r="X9" s="118">
        <v>2.7</v>
      </c>
      <c r="Y9" s="118">
        <v>21.8</v>
      </c>
      <c r="Z9" s="118">
        <v>5.8</v>
      </c>
      <c r="AA9" s="118">
        <v>9.4</v>
      </c>
      <c r="AB9" s="118">
        <v>6.6</v>
      </c>
      <c r="AC9" s="118">
        <v>-7</v>
      </c>
      <c r="AD9" s="74"/>
      <c r="AE9" s="74"/>
      <c r="AF9" s="74"/>
    </row>
    <row r="10" spans="1:32">
      <c r="A10" s="74" t="s">
        <v>7</v>
      </c>
      <c r="B10" s="74" t="s">
        <v>8</v>
      </c>
      <c r="C10" s="74" t="s">
        <v>394</v>
      </c>
      <c r="D10" s="74" t="s">
        <v>3</v>
      </c>
      <c r="E10" s="74"/>
      <c r="F10" s="74" t="s">
        <v>4</v>
      </c>
      <c r="G10" s="99">
        <v>10678</v>
      </c>
      <c r="H10" s="99">
        <v>13672</v>
      </c>
      <c r="I10" s="99">
        <v>17666</v>
      </c>
      <c r="J10" s="118">
        <v>0.5</v>
      </c>
      <c r="K10" s="99">
        <v>7920</v>
      </c>
      <c r="L10" s="99">
        <v>9952</v>
      </c>
      <c r="M10" s="99">
        <v>11234</v>
      </c>
      <c r="N10" s="99">
        <v>12316</v>
      </c>
      <c r="O10" s="99">
        <v>14798</v>
      </c>
      <c r="P10" s="99">
        <v>16491</v>
      </c>
      <c r="Q10" s="99">
        <v>18342</v>
      </c>
      <c r="R10" s="99">
        <v>20407</v>
      </c>
      <c r="S10" s="118">
        <v>2.6</v>
      </c>
      <c r="T10" s="118">
        <v>0.2</v>
      </c>
      <c r="U10" s="118">
        <v>2.9</v>
      </c>
      <c r="V10" s="118">
        <v>58.5</v>
      </c>
      <c r="W10" s="118">
        <v>26.3</v>
      </c>
      <c r="X10" s="118">
        <v>2.6</v>
      </c>
      <c r="Y10" s="118">
        <v>21.9</v>
      </c>
      <c r="Z10" s="118">
        <v>8.1999999999999993</v>
      </c>
      <c r="AA10" s="118">
        <v>6.2</v>
      </c>
      <c r="AB10" s="118">
        <v>7.4</v>
      </c>
      <c r="AC10" s="118">
        <v>-9.3000000000000007</v>
      </c>
      <c r="AD10" s="74"/>
      <c r="AE10" s="74"/>
      <c r="AF10" s="74"/>
    </row>
    <row r="11" spans="1:32">
      <c r="A11" s="74" t="s">
        <v>9</v>
      </c>
      <c r="B11" s="74" t="s">
        <v>10</v>
      </c>
      <c r="C11" s="74" t="s">
        <v>394</v>
      </c>
      <c r="D11" s="74" t="s">
        <v>3</v>
      </c>
      <c r="E11" s="74"/>
      <c r="F11" s="74" t="s">
        <v>4</v>
      </c>
      <c r="G11" s="99">
        <v>10845</v>
      </c>
      <c r="H11" s="99">
        <v>14270</v>
      </c>
      <c r="I11" s="99">
        <v>18254</v>
      </c>
      <c r="J11" s="118">
        <v>0.5</v>
      </c>
      <c r="K11" s="99">
        <v>8289</v>
      </c>
      <c r="L11" s="99">
        <v>10107</v>
      </c>
      <c r="M11" s="99">
        <v>11595</v>
      </c>
      <c r="N11" s="99">
        <v>12894</v>
      </c>
      <c r="O11" s="99">
        <v>15660</v>
      </c>
      <c r="P11" s="99">
        <v>17265</v>
      </c>
      <c r="Q11" s="99">
        <v>19369</v>
      </c>
      <c r="R11" s="99">
        <v>22705</v>
      </c>
      <c r="S11" s="118">
        <v>2.7</v>
      </c>
      <c r="T11" s="118">
        <v>0.2</v>
      </c>
      <c r="U11" s="118">
        <v>3.2</v>
      </c>
      <c r="V11" s="118">
        <v>58.7</v>
      </c>
      <c r="W11" s="118">
        <v>29.7</v>
      </c>
      <c r="X11" s="118">
        <v>3.8</v>
      </c>
      <c r="Y11" s="118">
        <v>17.399999999999999</v>
      </c>
      <c r="Z11" s="118">
        <v>5.0999999999999996</v>
      </c>
      <c r="AA11" s="118">
        <v>6.4</v>
      </c>
      <c r="AB11" s="118">
        <v>6</v>
      </c>
      <c r="AC11" s="118">
        <v>-9.6</v>
      </c>
      <c r="AD11" s="74"/>
      <c r="AE11" s="74"/>
      <c r="AF11" s="74"/>
    </row>
    <row r="12" spans="1:32">
      <c r="A12" s="74" t="s">
        <v>11</v>
      </c>
      <c r="B12" s="74" t="s">
        <v>12</v>
      </c>
      <c r="C12" s="74" t="s">
        <v>394</v>
      </c>
      <c r="D12" s="74" t="s">
        <v>3</v>
      </c>
      <c r="E12" s="74"/>
      <c r="F12" s="74" t="s">
        <v>4</v>
      </c>
      <c r="G12" s="99">
        <v>10402</v>
      </c>
      <c r="H12" s="99">
        <v>12888</v>
      </c>
      <c r="I12" s="99">
        <v>16511</v>
      </c>
      <c r="J12" s="118">
        <v>0.5</v>
      </c>
      <c r="K12" s="99">
        <v>8147</v>
      </c>
      <c r="L12" s="99">
        <v>9727</v>
      </c>
      <c r="M12" s="99">
        <v>11053</v>
      </c>
      <c r="N12" s="99">
        <v>12076</v>
      </c>
      <c r="O12" s="99">
        <v>14076</v>
      </c>
      <c r="P12" s="99">
        <v>15507</v>
      </c>
      <c r="Q12" s="99">
        <v>17368</v>
      </c>
      <c r="R12" s="99">
        <v>20556</v>
      </c>
      <c r="S12" s="118">
        <v>2.5</v>
      </c>
      <c r="T12" s="118">
        <v>0.2</v>
      </c>
      <c r="U12" s="118">
        <v>2.9</v>
      </c>
      <c r="V12" s="118">
        <v>59.4</v>
      </c>
      <c r="W12" s="118">
        <v>22.9</v>
      </c>
      <c r="X12" s="118">
        <v>3.1</v>
      </c>
      <c r="Y12" s="118">
        <v>22.3</v>
      </c>
      <c r="Z12" s="118">
        <v>7.3</v>
      </c>
      <c r="AA12" s="118">
        <v>7.6</v>
      </c>
      <c r="AB12" s="118">
        <v>7.4</v>
      </c>
      <c r="AC12" s="118">
        <v>-7.7</v>
      </c>
      <c r="AD12" s="74"/>
      <c r="AE12" s="74"/>
      <c r="AF12" s="74"/>
    </row>
    <row r="13" spans="1:32">
      <c r="A13" s="74" t="s">
        <v>13</v>
      </c>
      <c r="B13" s="74" t="s">
        <v>14</v>
      </c>
      <c r="C13" s="74" t="s">
        <v>394</v>
      </c>
      <c r="D13" s="74" t="s">
        <v>3</v>
      </c>
      <c r="E13" s="74"/>
      <c r="F13" s="74" t="s">
        <v>4</v>
      </c>
      <c r="G13" s="99">
        <v>10294</v>
      </c>
      <c r="H13" s="99">
        <v>13598</v>
      </c>
      <c r="I13" s="99">
        <v>18081</v>
      </c>
      <c r="J13" s="118">
        <v>0.6</v>
      </c>
      <c r="K13" s="99">
        <v>8043</v>
      </c>
      <c r="L13" s="99">
        <v>9588</v>
      </c>
      <c r="M13" s="99">
        <v>11036</v>
      </c>
      <c r="N13" s="99">
        <v>12292</v>
      </c>
      <c r="O13" s="99">
        <v>15055</v>
      </c>
      <c r="P13" s="99">
        <v>16867</v>
      </c>
      <c r="Q13" s="99">
        <v>19180</v>
      </c>
      <c r="R13" s="99">
        <v>22531</v>
      </c>
      <c r="S13" s="118">
        <v>2.8</v>
      </c>
      <c r="T13" s="118">
        <v>0.2</v>
      </c>
      <c r="U13" s="118">
        <v>3.2</v>
      </c>
      <c r="V13" s="118">
        <v>62.5</v>
      </c>
      <c r="W13" s="118">
        <v>23.1</v>
      </c>
      <c r="X13" s="118">
        <v>3.2</v>
      </c>
      <c r="Y13" s="118">
        <v>20.399999999999999</v>
      </c>
      <c r="Z13" s="118">
        <v>7</v>
      </c>
      <c r="AA13" s="118">
        <v>6.7</v>
      </c>
      <c r="AB13" s="118">
        <v>6.7</v>
      </c>
      <c r="AC13" s="118">
        <v>-9.1999999999999993</v>
      </c>
      <c r="AD13" s="74"/>
      <c r="AE13" s="74"/>
      <c r="AF13" s="74"/>
    </row>
    <row r="14" spans="1:32">
      <c r="A14" s="74" t="s">
        <v>15</v>
      </c>
      <c r="B14" s="74" t="s">
        <v>16</v>
      </c>
      <c r="C14" s="74" t="s">
        <v>394</v>
      </c>
      <c r="D14" s="74" t="s">
        <v>3</v>
      </c>
      <c r="E14" s="74"/>
      <c r="F14" s="74" t="s">
        <v>4</v>
      </c>
      <c r="G14" s="99">
        <v>10782</v>
      </c>
      <c r="H14" s="99">
        <v>14290</v>
      </c>
      <c r="I14" s="99">
        <v>18062</v>
      </c>
      <c r="J14" s="118">
        <v>0.5</v>
      </c>
      <c r="K14" s="99">
        <v>8310</v>
      </c>
      <c r="L14" s="99">
        <v>9843</v>
      </c>
      <c r="M14" s="99">
        <v>11645</v>
      </c>
      <c r="N14" s="99">
        <v>12960</v>
      </c>
      <c r="O14" s="99">
        <v>15776</v>
      </c>
      <c r="P14" s="99">
        <v>17043</v>
      </c>
      <c r="Q14" s="99">
        <v>19022</v>
      </c>
      <c r="R14" s="99">
        <v>22313</v>
      </c>
      <c r="S14" s="118">
        <v>2.7</v>
      </c>
      <c r="T14" s="118">
        <v>0.2</v>
      </c>
      <c r="U14" s="118">
        <v>3.1</v>
      </c>
      <c r="V14" s="118">
        <v>58.9</v>
      </c>
      <c r="W14" s="118">
        <v>29.1</v>
      </c>
      <c r="X14" s="118">
        <v>3.2</v>
      </c>
      <c r="Y14" s="118">
        <v>17.899999999999999</v>
      </c>
      <c r="Z14" s="118">
        <v>5.3</v>
      </c>
      <c r="AA14" s="118">
        <v>6.1</v>
      </c>
      <c r="AB14" s="118">
        <v>6.5</v>
      </c>
      <c r="AC14" s="118">
        <v>-9.1</v>
      </c>
      <c r="AD14" s="74"/>
      <c r="AE14" s="74"/>
      <c r="AF14" s="74"/>
    </row>
    <row r="15" spans="1:32">
      <c r="A15" s="74" t="s">
        <v>604</v>
      </c>
      <c r="B15" s="74" t="s">
        <v>605</v>
      </c>
      <c r="C15" s="74" t="s">
        <v>394</v>
      </c>
      <c r="D15" s="74" t="s">
        <v>3</v>
      </c>
      <c r="E15" s="74"/>
      <c r="F15" s="74" t="s">
        <v>4</v>
      </c>
      <c r="G15" s="99">
        <v>9959</v>
      </c>
      <c r="H15" s="99">
        <v>13559</v>
      </c>
      <c r="I15" s="99">
        <v>17591</v>
      </c>
      <c r="J15" s="118">
        <v>0.6</v>
      </c>
      <c r="K15" s="99">
        <v>7433</v>
      </c>
      <c r="L15" s="99">
        <v>9249</v>
      </c>
      <c r="M15" s="99">
        <v>11014</v>
      </c>
      <c r="N15" s="99">
        <v>12080</v>
      </c>
      <c r="O15" s="99">
        <v>15174</v>
      </c>
      <c r="P15" s="99">
        <v>16780</v>
      </c>
      <c r="Q15" s="99">
        <v>18499</v>
      </c>
      <c r="R15" s="99">
        <v>21141</v>
      </c>
      <c r="S15" s="118">
        <v>2.8</v>
      </c>
      <c r="T15" s="118">
        <v>0.2</v>
      </c>
      <c r="U15" s="118">
        <v>3.3</v>
      </c>
      <c r="V15" s="118">
        <v>51.4</v>
      </c>
      <c r="W15" s="118">
        <v>33.9</v>
      </c>
      <c r="X15" s="118">
        <v>4</v>
      </c>
      <c r="Y15" s="118">
        <v>18.5</v>
      </c>
      <c r="Z15" s="118">
        <v>5.2</v>
      </c>
      <c r="AA15" s="118">
        <v>7</v>
      </c>
      <c r="AB15" s="118">
        <v>6.3</v>
      </c>
      <c r="AC15" s="118">
        <v>-7.8</v>
      </c>
      <c r="AD15" s="74"/>
      <c r="AE15" s="74"/>
      <c r="AF15" s="74"/>
    </row>
    <row r="16" spans="1:32">
      <c r="A16" s="74" t="s">
        <v>606</v>
      </c>
      <c r="B16" s="74" t="s">
        <v>607</v>
      </c>
      <c r="C16" s="74" t="s">
        <v>394</v>
      </c>
      <c r="D16" s="74" t="s">
        <v>3</v>
      </c>
      <c r="E16" s="74"/>
      <c r="F16" s="74" t="s">
        <v>4</v>
      </c>
      <c r="G16" s="99">
        <v>10652</v>
      </c>
      <c r="H16" s="99">
        <v>14384</v>
      </c>
      <c r="I16" s="99">
        <v>18764</v>
      </c>
      <c r="J16" s="118">
        <v>0.6</v>
      </c>
      <c r="K16" s="99">
        <v>8661</v>
      </c>
      <c r="L16" s="99">
        <v>9832</v>
      </c>
      <c r="M16" s="99">
        <v>11370</v>
      </c>
      <c r="N16" s="99">
        <v>12926</v>
      </c>
      <c r="O16" s="99">
        <v>15861</v>
      </c>
      <c r="P16" s="99">
        <v>17957</v>
      </c>
      <c r="Q16" s="99">
        <v>19790</v>
      </c>
      <c r="R16" s="99">
        <v>24393</v>
      </c>
      <c r="S16" s="118">
        <v>2.8</v>
      </c>
      <c r="T16" s="118">
        <v>0.2</v>
      </c>
      <c r="U16" s="118">
        <v>3.3</v>
      </c>
      <c r="V16" s="118">
        <v>69.900000000000006</v>
      </c>
      <c r="W16" s="118">
        <v>17.8</v>
      </c>
      <c r="X16" s="118">
        <v>4.3</v>
      </c>
      <c r="Y16" s="118">
        <v>18.399999999999999</v>
      </c>
      <c r="Z16" s="118">
        <v>7.6</v>
      </c>
      <c r="AA16" s="118">
        <v>5.3</v>
      </c>
      <c r="AB16" s="118">
        <v>5.5</v>
      </c>
      <c r="AC16" s="118">
        <v>-10.4</v>
      </c>
      <c r="AD16" s="74"/>
      <c r="AE16" s="74"/>
      <c r="AF16" s="74"/>
    </row>
    <row r="17" spans="1:32">
      <c r="A17" s="74" t="s">
        <v>54</v>
      </c>
      <c r="B17" s="74" t="s">
        <v>55</v>
      </c>
      <c r="C17" s="74" t="s">
        <v>394</v>
      </c>
      <c r="D17" s="74" t="s">
        <v>3</v>
      </c>
      <c r="E17" s="74"/>
      <c r="F17" s="74" t="s">
        <v>4</v>
      </c>
      <c r="G17" s="99">
        <v>10059</v>
      </c>
      <c r="H17" s="99">
        <v>13460</v>
      </c>
      <c r="I17" s="99">
        <v>17936</v>
      </c>
      <c r="J17" s="118">
        <v>0.6</v>
      </c>
      <c r="K17" s="99">
        <v>7822</v>
      </c>
      <c r="L17" s="99">
        <v>9436</v>
      </c>
      <c r="M17" s="99">
        <v>10770</v>
      </c>
      <c r="N17" s="99">
        <v>12394</v>
      </c>
      <c r="O17" s="99">
        <v>15315</v>
      </c>
      <c r="P17" s="99">
        <v>17053</v>
      </c>
      <c r="Q17" s="99">
        <v>18759</v>
      </c>
      <c r="R17" s="99">
        <v>21746</v>
      </c>
      <c r="S17" s="118">
        <v>2.8</v>
      </c>
      <c r="T17" s="118">
        <v>0.2</v>
      </c>
      <c r="U17" s="118">
        <v>3.2</v>
      </c>
      <c r="V17" s="118">
        <v>60.4</v>
      </c>
      <c r="W17" s="118">
        <v>25.3</v>
      </c>
      <c r="X17" s="118">
        <v>3.3</v>
      </c>
      <c r="Y17" s="118">
        <v>20.399999999999999</v>
      </c>
      <c r="Z17" s="118">
        <v>7.9</v>
      </c>
      <c r="AA17" s="118">
        <v>6.3</v>
      </c>
      <c r="AB17" s="118">
        <v>6.3</v>
      </c>
      <c r="AC17" s="118">
        <v>-9.4</v>
      </c>
      <c r="AD17" s="74"/>
      <c r="AE17" s="74"/>
      <c r="AF17" s="74"/>
    </row>
    <row r="18" spans="1:32">
      <c r="A18" s="74" t="s">
        <v>56</v>
      </c>
      <c r="B18" s="74" t="s">
        <v>57</v>
      </c>
      <c r="C18" s="74" t="s">
        <v>394</v>
      </c>
      <c r="D18" s="74" t="s">
        <v>3</v>
      </c>
      <c r="E18" s="74"/>
      <c r="F18" s="74" t="s">
        <v>4</v>
      </c>
      <c r="G18" s="99">
        <v>8903</v>
      </c>
      <c r="H18" s="99">
        <v>12491</v>
      </c>
      <c r="I18" s="99">
        <v>18030</v>
      </c>
      <c r="J18" s="118">
        <v>0.7</v>
      </c>
      <c r="K18" s="99">
        <v>6366</v>
      </c>
      <c r="L18" s="99">
        <v>8514</v>
      </c>
      <c r="M18" s="99">
        <v>9528</v>
      </c>
      <c r="N18" s="99">
        <v>11113</v>
      </c>
      <c r="O18" s="99">
        <v>14512</v>
      </c>
      <c r="P18" s="99">
        <v>16457</v>
      </c>
      <c r="Q18" s="99">
        <v>19996</v>
      </c>
      <c r="R18" s="99">
        <v>27601</v>
      </c>
      <c r="S18" s="118">
        <v>4.3</v>
      </c>
      <c r="T18" s="118">
        <v>0.3</v>
      </c>
      <c r="U18" s="118">
        <v>5.0999999999999996</v>
      </c>
      <c r="V18" s="118">
        <v>73.3</v>
      </c>
      <c r="W18" s="118">
        <v>16.3</v>
      </c>
      <c r="X18" s="118">
        <v>4.8</v>
      </c>
      <c r="Y18" s="118">
        <v>17.2</v>
      </c>
      <c r="Z18" s="118">
        <v>3.4</v>
      </c>
      <c r="AA18" s="118">
        <v>7</v>
      </c>
      <c r="AB18" s="118">
        <v>6.9</v>
      </c>
      <c r="AC18" s="118">
        <v>-11.6</v>
      </c>
      <c r="AD18" s="74"/>
      <c r="AE18" s="74"/>
      <c r="AF18" s="74"/>
    </row>
    <row r="19" spans="1:32">
      <c r="A19" s="117"/>
    </row>
    <row r="21" spans="1:32">
      <c r="A21" s="114" t="s">
        <v>622</v>
      </c>
    </row>
    <row r="22" spans="1:32">
      <c r="A22" s="115" t="s">
        <v>618</v>
      </c>
    </row>
    <row r="23" spans="1:32">
      <c r="A23" s="116" t="s">
        <v>619</v>
      </c>
    </row>
    <row r="24" spans="1:32">
      <c r="A24" s="117" t="s">
        <v>620</v>
      </c>
    </row>
    <row r="27" spans="1:32" ht="79.5">
      <c r="A27" s="73" t="s">
        <v>608</v>
      </c>
      <c r="B27" s="73" t="s">
        <v>609</v>
      </c>
      <c r="C27" s="73" t="s">
        <v>41</v>
      </c>
      <c r="D27" s="73" t="s">
        <v>278</v>
      </c>
      <c r="E27" s="73" t="s">
        <v>279</v>
      </c>
      <c r="F27" s="73" t="s">
        <v>535</v>
      </c>
      <c r="G27" s="119" t="s">
        <v>623</v>
      </c>
      <c r="H27" s="119" t="s">
        <v>624</v>
      </c>
      <c r="I27" s="119" t="s">
        <v>625</v>
      </c>
      <c r="J27" s="113" t="s">
        <v>626</v>
      </c>
      <c r="K27" s="119" t="s">
        <v>627</v>
      </c>
      <c r="L27" s="119" t="s">
        <v>628</v>
      </c>
      <c r="M27" s="119" t="s">
        <v>629</v>
      </c>
      <c r="N27" s="119" t="s">
        <v>630</v>
      </c>
      <c r="O27" s="119" t="s">
        <v>631</v>
      </c>
      <c r="P27" s="119" t="s">
        <v>632</v>
      </c>
      <c r="Q27" s="119" t="s">
        <v>633</v>
      </c>
      <c r="R27" s="119" t="s">
        <v>634</v>
      </c>
      <c r="S27" s="113" t="s">
        <v>635</v>
      </c>
      <c r="T27" s="113" t="s">
        <v>636</v>
      </c>
      <c r="U27" s="113" t="s">
        <v>637</v>
      </c>
      <c r="V27" s="120" t="s">
        <v>638</v>
      </c>
      <c r="W27" s="120" t="s">
        <v>639</v>
      </c>
      <c r="X27" s="113" t="s">
        <v>640</v>
      </c>
      <c r="Y27" s="113" t="s">
        <v>641</v>
      </c>
    </row>
    <row r="28" spans="1:32">
      <c r="A28" s="74" t="s">
        <v>0</v>
      </c>
      <c r="B28" s="74" t="s">
        <v>375</v>
      </c>
      <c r="C28" s="74" t="s">
        <v>394</v>
      </c>
      <c r="D28" s="74" t="s">
        <v>3</v>
      </c>
      <c r="E28" s="74"/>
      <c r="F28" s="74" t="s">
        <v>4</v>
      </c>
      <c r="G28" s="99">
        <v>4950</v>
      </c>
      <c r="H28" s="99">
        <v>9534</v>
      </c>
      <c r="I28" s="99">
        <v>15894</v>
      </c>
      <c r="J28" s="76">
        <v>1.1000000000000001</v>
      </c>
      <c r="K28" s="99">
        <v>998</v>
      </c>
      <c r="L28" s="99">
        <v>3648</v>
      </c>
      <c r="M28" s="99">
        <v>6078</v>
      </c>
      <c r="N28" s="99">
        <v>8024</v>
      </c>
      <c r="O28" s="99">
        <v>11604</v>
      </c>
      <c r="P28" s="99">
        <v>14472</v>
      </c>
      <c r="Q28" s="99">
        <v>17032</v>
      </c>
      <c r="R28" s="99">
        <v>20832</v>
      </c>
      <c r="S28" s="118">
        <v>20.9</v>
      </c>
      <c r="T28" s="118">
        <v>0.4</v>
      </c>
      <c r="U28" s="118">
        <v>16.899999999999999</v>
      </c>
      <c r="V28" s="118">
        <v>63.7</v>
      </c>
      <c r="W28" s="118">
        <v>8.6</v>
      </c>
      <c r="X28" s="118">
        <v>27.4</v>
      </c>
      <c r="Y28" s="118">
        <v>0.3</v>
      </c>
    </row>
    <row r="29" spans="1:32">
      <c r="A29" s="74" t="s">
        <v>5</v>
      </c>
      <c r="B29" s="74" t="s">
        <v>6</v>
      </c>
      <c r="C29" s="74" t="s">
        <v>394</v>
      </c>
      <c r="D29" s="74" t="s">
        <v>3</v>
      </c>
      <c r="E29" s="74"/>
      <c r="F29" s="74" t="s">
        <v>4</v>
      </c>
      <c r="G29" s="99">
        <v>4428</v>
      </c>
      <c r="H29" s="99">
        <v>8952</v>
      </c>
      <c r="I29" s="99">
        <v>15068</v>
      </c>
      <c r="J29" s="76">
        <v>1.2</v>
      </c>
      <c r="K29" s="99">
        <v>1844</v>
      </c>
      <c r="L29" s="99">
        <v>3458</v>
      </c>
      <c r="M29" s="99">
        <v>5308</v>
      </c>
      <c r="N29" s="99">
        <v>7274</v>
      </c>
      <c r="O29" s="99">
        <v>11280</v>
      </c>
      <c r="P29" s="99">
        <v>13322</v>
      </c>
      <c r="Q29" s="99">
        <v>17006</v>
      </c>
      <c r="R29" s="99">
        <v>20840</v>
      </c>
      <c r="S29" s="118">
        <v>11.3</v>
      </c>
      <c r="T29" s="118">
        <v>0.4</v>
      </c>
      <c r="U29" s="118">
        <v>15.9</v>
      </c>
      <c r="V29" s="118">
        <v>51.8</v>
      </c>
      <c r="W29" s="118">
        <v>7.2</v>
      </c>
      <c r="X29" s="118">
        <v>40.5</v>
      </c>
      <c r="Y29" s="118">
        <v>0.5</v>
      </c>
    </row>
    <row r="30" spans="1:32">
      <c r="A30" s="74" t="s">
        <v>7</v>
      </c>
      <c r="B30" s="74" t="s">
        <v>8</v>
      </c>
      <c r="C30" s="74" t="s">
        <v>394</v>
      </c>
      <c r="D30" s="74" t="s">
        <v>3</v>
      </c>
      <c r="E30" s="74"/>
      <c r="F30" s="74" t="s">
        <v>4</v>
      </c>
      <c r="G30" s="99">
        <v>5262</v>
      </c>
      <c r="H30" s="99">
        <v>9306</v>
      </c>
      <c r="I30" s="99">
        <v>16306</v>
      </c>
      <c r="J30" s="76">
        <v>1.2</v>
      </c>
      <c r="K30" s="99">
        <v>1318</v>
      </c>
      <c r="L30" s="99">
        <v>4812</v>
      </c>
      <c r="M30" s="99">
        <v>6114</v>
      </c>
      <c r="N30" s="99">
        <v>7942</v>
      </c>
      <c r="O30" s="99">
        <v>11686</v>
      </c>
      <c r="P30" s="99">
        <v>14316</v>
      </c>
      <c r="Q30" s="99">
        <v>17542</v>
      </c>
      <c r="R30" s="99">
        <v>21238</v>
      </c>
      <c r="S30" s="118">
        <v>16.100000000000001</v>
      </c>
      <c r="T30" s="118">
        <v>0.4</v>
      </c>
      <c r="U30" s="118">
        <v>13</v>
      </c>
      <c r="V30" s="118">
        <v>61.2</v>
      </c>
      <c r="W30" s="118">
        <v>6.9</v>
      </c>
      <c r="X30" s="118">
        <v>31.4</v>
      </c>
      <c r="Y30" s="118">
        <v>0.5</v>
      </c>
    </row>
    <row r="31" spans="1:32">
      <c r="A31" s="74" t="s">
        <v>9</v>
      </c>
      <c r="B31" s="74" t="s">
        <v>10</v>
      </c>
      <c r="C31" s="74" t="s">
        <v>394</v>
      </c>
      <c r="D31" s="74" t="s">
        <v>3</v>
      </c>
      <c r="E31" s="74"/>
      <c r="F31" s="74" t="s">
        <v>4</v>
      </c>
      <c r="G31" s="99">
        <v>6296</v>
      </c>
      <c r="H31" s="99">
        <v>11448</v>
      </c>
      <c r="I31" s="99">
        <v>17550</v>
      </c>
      <c r="J31" s="76">
        <v>1</v>
      </c>
      <c r="K31" s="99">
        <v>1836</v>
      </c>
      <c r="L31" s="99">
        <v>5200</v>
      </c>
      <c r="M31" s="99">
        <v>7358</v>
      </c>
      <c r="N31" s="99">
        <v>9468</v>
      </c>
      <c r="O31" s="99">
        <v>13828</v>
      </c>
      <c r="P31" s="99">
        <v>16278</v>
      </c>
      <c r="Q31" s="99">
        <v>19232</v>
      </c>
      <c r="R31" s="99">
        <v>23586</v>
      </c>
      <c r="S31" s="118">
        <v>12.8</v>
      </c>
      <c r="T31" s="118">
        <v>0.4</v>
      </c>
      <c r="U31" s="118">
        <v>12.7</v>
      </c>
      <c r="V31" s="118">
        <v>58.9</v>
      </c>
      <c r="W31" s="118">
        <v>6</v>
      </c>
      <c r="X31" s="118">
        <v>34</v>
      </c>
      <c r="Y31" s="118">
        <v>1.1000000000000001</v>
      </c>
    </row>
    <row r="32" spans="1:32">
      <c r="A32" s="74" t="s">
        <v>11</v>
      </c>
      <c r="B32" s="74" t="s">
        <v>12</v>
      </c>
      <c r="C32" s="74" t="s">
        <v>394</v>
      </c>
      <c r="D32" s="74" t="s">
        <v>3</v>
      </c>
      <c r="E32" s="74"/>
      <c r="F32" s="74" t="s">
        <v>4</v>
      </c>
      <c r="G32" s="99">
        <v>5678</v>
      </c>
      <c r="H32" s="99">
        <v>9508</v>
      </c>
      <c r="I32" s="99">
        <v>14700</v>
      </c>
      <c r="J32" s="76">
        <v>0.9</v>
      </c>
      <c r="K32" s="99">
        <v>2134</v>
      </c>
      <c r="L32" s="99">
        <v>4740</v>
      </c>
      <c r="M32" s="99">
        <v>6714</v>
      </c>
      <c r="N32" s="99">
        <v>8202</v>
      </c>
      <c r="O32" s="99">
        <v>10914</v>
      </c>
      <c r="P32" s="99">
        <v>13290</v>
      </c>
      <c r="Q32" s="99">
        <v>16332</v>
      </c>
      <c r="R32" s="99">
        <v>20352</v>
      </c>
      <c r="S32" s="118">
        <v>9.5</v>
      </c>
      <c r="T32" s="118">
        <v>0.4</v>
      </c>
      <c r="U32" s="118">
        <v>11.2</v>
      </c>
      <c r="V32" s="118">
        <v>62.1</v>
      </c>
      <c r="W32" s="118">
        <v>8.3000000000000007</v>
      </c>
      <c r="X32" s="118">
        <v>28.2</v>
      </c>
      <c r="Y32" s="118">
        <v>1.4</v>
      </c>
    </row>
    <row r="33" spans="1:25">
      <c r="A33" s="74" t="s">
        <v>13</v>
      </c>
      <c r="B33" s="74" t="s">
        <v>14</v>
      </c>
      <c r="C33" s="74" t="s">
        <v>394</v>
      </c>
      <c r="D33" s="74" t="s">
        <v>3</v>
      </c>
      <c r="E33" s="74"/>
      <c r="F33" s="74" t="s">
        <v>4</v>
      </c>
      <c r="G33" s="99">
        <v>5418</v>
      </c>
      <c r="H33" s="99">
        <v>10202</v>
      </c>
      <c r="I33" s="99">
        <v>16764</v>
      </c>
      <c r="J33" s="76">
        <v>1.1000000000000001</v>
      </c>
      <c r="K33" s="99">
        <v>1264</v>
      </c>
      <c r="L33" s="99">
        <v>4356</v>
      </c>
      <c r="M33" s="99">
        <v>6352</v>
      </c>
      <c r="N33" s="99">
        <v>8182</v>
      </c>
      <c r="O33" s="99">
        <v>12718</v>
      </c>
      <c r="P33" s="99">
        <v>15214</v>
      </c>
      <c r="Q33" s="99">
        <v>18380</v>
      </c>
      <c r="R33" s="99">
        <v>23312</v>
      </c>
      <c r="S33" s="118">
        <v>18.399999999999999</v>
      </c>
      <c r="T33" s="118">
        <v>0.4</v>
      </c>
      <c r="U33" s="118">
        <v>17.100000000000001</v>
      </c>
      <c r="V33" s="118">
        <v>65.3</v>
      </c>
      <c r="W33" s="118">
        <v>6.3</v>
      </c>
      <c r="X33" s="118">
        <v>27.4</v>
      </c>
      <c r="Y33" s="118">
        <v>1</v>
      </c>
    </row>
    <row r="34" spans="1:25">
      <c r="A34" s="74" t="s">
        <v>15</v>
      </c>
      <c r="B34" s="74" t="s">
        <v>16</v>
      </c>
      <c r="C34" s="74" t="s">
        <v>394</v>
      </c>
      <c r="D34" s="74" t="s">
        <v>3</v>
      </c>
      <c r="E34" s="74"/>
      <c r="F34" s="74" t="s">
        <v>4</v>
      </c>
      <c r="G34" s="99">
        <v>6238</v>
      </c>
      <c r="H34" s="99">
        <v>11398</v>
      </c>
      <c r="I34" s="99">
        <v>17926</v>
      </c>
      <c r="J34" s="76">
        <v>1</v>
      </c>
      <c r="K34" s="99">
        <v>1332</v>
      </c>
      <c r="L34" s="99">
        <v>4736</v>
      </c>
      <c r="M34" s="99">
        <v>7406</v>
      </c>
      <c r="N34" s="99">
        <v>9294</v>
      </c>
      <c r="O34" s="99">
        <v>13832</v>
      </c>
      <c r="P34" s="99">
        <v>16294</v>
      </c>
      <c r="Q34" s="99">
        <v>19146</v>
      </c>
      <c r="R34" s="99">
        <v>23332</v>
      </c>
      <c r="S34" s="118">
        <v>17.5</v>
      </c>
      <c r="T34" s="118">
        <v>0.4</v>
      </c>
      <c r="U34" s="118">
        <v>13.6</v>
      </c>
      <c r="V34" s="118">
        <v>59.1</v>
      </c>
      <c r="W34" s="118">
        <v>6.6</v>
      </c>
      <c r="X34" s="118">
        <v>33.5</v>
      </c>
      <c r="Y34" s="118">
        <v>0.8</v>
      </c>
    </row>
    <row r="35" spans="1:25">
      <c r="A35" s="74" t="s">
        <v>604</v>
      </c>
      <c r="B35" s="74" t="s">
        <v>605</v>
      </c>
      <c r="C35" s="74" t="s">
        <v>394</v>
      </c>
      <c r="D35" s="74" t="s">
        <v>3</v>
      </c>
      <c r="E35" s="74"/>
      <c r="F35" s="74" t="s">
        <v>4</v>
      </c>
      <c r="G35" s="99">
        <v>5340</v>
      </c>
      <c r="H35" s="99">
        <v>10843</v>
      </c>
      <c r="I35" s="99">
        <v>16840</v>
      </c>
      <c r="J35" s="76">
        <v>1.1000000000000001</v>
      </c>
      <c r="K35" s="99">
        <v>872</v>
      </c>
      <c r="L35" s="99">
        <v>3976</v>
      </c>
      <c r="M35" s="99">
        <v>6558</v>
      </c>
      <c r="N35" s="99">
        <v>8752</v>
      </c>
      <c r="O35" s="99">
        <v>13044</v>
      </c>
      <c r="P35" s="99">
        <v>15596</v>
      </c>
      <c r="Q35" s="99">
        <v>18242</v>
      </c>
      <c r="R35" s="99">
        <v>21600</v>
      </c>
      <c r="S35" s="118">
        <v>24.8</v>
      </c>
      <c r="T35" s="118">
        <v>0.4</v>
      </c>
      <c r="U35" s="118">
        <v>18.5</v>
      </c>
      <c r="V35" s="118">
        <v>50.8</v>
      </c>
      <c r="W35" s="118">
        <v>7.8</v>
      </c>
      <c r="X35" s="118">
        <v>40.1</v>
      </c>
      <c r="Y35" s="118">
        <v>1.3</v>
      </c>
    </row>
    <row r="36" spans="1:25">
      <c r="A36" s="74" t="s">
        <v>606</v>
      </c>
      <c r="B36" s="74" t="s">
        <v>607</v>
      </c>
      <c r="C36" s="74" t="s">
        <v>394</v>
      </c>
      <c r="D36" s="74" t="s">
        <v>3</v>
      </c>
      <c r="E36" s="74"/>
      <c r="F36" s="74" t="s">
        <v>4</v>
      </c>
      <c r="G36" s="99">
        <v>5892</v>
      </c>
      <c r="H36" s="99">
        <v>11750</v>
      </c>
      <c r="I36" s="99">
        <v>18258</v>
      </c>
      <c r="J36" s="76">
        <v>1.1000000000000001</v>
      </c>
      <c r="K36" s="99">
        <v>1360</v>
      </c>
      <c r="L36" s="99">
        <v>4338</v>
      </c>
      <c r="M36" s="99">
        <v>6778</v>
      </c>
      <c r="N36" s="99">
        <v>9194</v>
      </c>
      <c r="O36" s="99">
        <v>13980</v>
      </c>
      <c r="P36" s="99">
        <v>16270</v>
      </c>
      <c r="Q36" s="99">
        <v>20086</v>
      </c>
      <c r="R36" s="99">
        <v>25754</v>
      </c>
      <c r="S36" s="118">
        <v>18.899999999999999</v>
      </c>
      <c r="T36" s="118">
        <v>0.4</v>
      </c>
      <c r="U36" s="118">
        <v>16.899999999999999</v>
      </c>
      <c r="V36" s="118">
        <v>72</v>
      </c>
      <c r="W36" s="118">
        <v>6.2</v>
      </c>
      <c r="X36" s="118">
        <v>20.6</v>
      </c>
      <c r="Y36" s="118">
        <v>1.2</v>
      </c>
    </row>
    <row r="37" spans="1:25">
      <c r="A37" s="74" t="s">
        <v>54</v>
      </c>
      <c r="B37" s="74" t="s">
        <v>55</v>
      </c>
      <c r="C37" s="74" t="s">
        <v>394</v>
      </c>
      <c r="D37" s="74" t="s">
        <v>3</v>
      </c>
      <c r="E37" s="74"/>
      <c r="F37" s="74" t="s">
        <v>4</v>
      </c>
      <c r="G37" s="99">
        <v>5122</v>
      </c>
      <c r="H37" s="99">
        <v>9902</v>
      </c>
      <c r="I37" s="99">
        <v>16802</v>
      </c>
      <c r="J37" s="76">
        <v>1.2</v>
      </c>
      <c r="K37" s="99">
        <v>1864</v>
      </c>
      <c r="L37" s="99">
        <v>4082</v>
      </c>
      <c r="M37" s="99">
        <v>5700</v>
      </c>
      <c r="N37" s="99">
        <v>7712</v>
      </c>
      <c r="O37" s="99">
        <v>12614</v>
      </c>
      <c r="P37" s="99">
        <v>15610</v>
      </c>
      <c r="Q37" s="99">
        <v>18408</v>
      </c>
      <c r="R37" s="99">
        <v>22464</v>
      </c>
      <c r="S37" s="118">
        <v>12.1</v>
      </c>
      <c r="T37" s="118">
        <v>0.4</v>
      </c>
      <c r="U37" s="118">
        <v>14.3</v>
      </c>
      <c r="V37" s="118">
        <v>62.6</v>
      </c>
      <c r="W37" s="118">
        <v>6.7</v>
      </c>
      <c r="X37" s="118">
        <v>30</v>
      </c>
      <c r="Y37" s="118">
        <v>0.7</v>
      </c>
    </row>
    <row r="38" spans="1:25">
      <c r="A38" s="74" t="s">
        <v>56</v>
      </c>
      <c r="B38" s="74" t="s">
        <v>57</v>
      </c>
      <c r="C38" s="74" t="s">
        <v>394</v>
      </c>
      <c r="D38" s="74" t="s">
        <v>3</v>
      </c>
      <c r="E38" s="74"/>
      <c r="F38" s="74" t="s">
        <v>4</v>
      </c>
      <c r="G38" s="99">
        <v>4810</v>
      </c>
      <c r="H38" s="99">
        <v>9344</v>
      </c>
      <c r="I38" s="99">
        <v>17828</v>
      </c>
      <c r="J38" s="76">
        <v>1.4</v>
      </c>
      <c r="K38" s="99">
        <v>1126</v>
      </c>
      <c r="L38" s="99">
        <v>3896</v>
      </c>
      <c r="M38" s="99">
        <v>5868</v>
      </c>
      <c r="N38" s="99">
        <v>7798</v>
      </c>
      <c r="O38" s="99">
        <v>11842</v>
      </c>
      <c r="P38" s="99">
        <v>15380</v>
      </c>
      <c r="Q38" s="99">
        <v>19876</v>
      </c>
      <c r="R38" s="99">
        <v>28270</v>
      </c>
      <c r="S38" s="118">
        <v>25.1</v>
      </c>
      <c r="T38" s="118">
        <v>0.5</v>
      </c>
      <c r="U38" s="118">
        <v>23.6</v>
      </c>
      <c r="V38" s="118">
        <v>72</v>
      </c>
      <c r="W38" s="118">
        <v>7.4</v>
      </c>
      <c r="X38" s="118">
        <v>18.399999999999999</v>
      </c>
      <c r="Y38" s="118">
        <v>2.2000000000000002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workbookViewId="0">
      <selection activeCell="C25" sqref="C25"/>
    </sheetView>
  </sheetViews>
  <sheetFormatPr baseColWidth="10" defaultRowHeight="15"/>
  <sheetData>
    <row r="1" spans="1:30">
      <c r="A1" t="s">
        <v>544</v>
      </c>
    </row>
    <row r="2" spans="1:30">
      <c r="A2" t="s">
        <v>545</v>
      </c>
    </row>
    <row r="3" spans="1:30">
      <c r="A3" t="s">
        <v>546</v>
      </c>
    </row>
    <row r="4" spans="1:30">
      <c r="A4" t="s">
        <v>547</v>
      </c>
    </row>
    <row r="7" spans="1:30" s="53" customFormat="1" ht="150">
      <c r="A7" s="53" t="s">
        <v>548</v>
      </c>
      <c r="B7" s="53" t="s">
        <v>549</v>
      </c>
      <c r="C7" s="53" t="s">
        <v>41</v>
      </c>
      <c r="D7" s="53" t="s">
        <v>42</v>
      </c>
      <c r="E7" s="53" t="s">
        <v>42</v>
      </c>
      <c r="F7" s="53" t="s">
        <v>43</v>
      </c>
      <c r="G7" s="53" t="s">
        <v>550</v>
      </c>
      <c r="H7" s="53" t="s">
        <v>551</v>
      </c>
      <c r="I7" s="53" t="s">
        <v>552</v>
      </c>
      <c r="J7" s="53" t="s">
        <v>553</v>
      </c>
      <c r="K7" s="53" t="s">
        <v>554</v>
      </c>
      <c r="L7" s="53" t="s">
        <v>555</v>
      </c>
      <c r="M7" s="53" t="s">
        <v>556</v>
      </c>
      <c r="N7" s="53" t="s">
        <v>557</v>
      </c>
      <c r="O7" s="53" t="s">
        <v>558</v>
      </c>
      <c r="P7" s="53" t="s">
        <v>559</v>
      </c>
      <c r="Q7" s="53" t="s">
        <v>560</v>
      </c>
      <c r="R7" s="53" t="s">
        <v>561</v>
      </c>
      <c r="S7" s="53" t="s">
        <v>562</v>
      </c>
      <c r="T7" s="53" t="s">
        <v>563</v>
      </c>
      <c r="U7" s="53" t="s">
        <v>564</v>
      </c>
      <c r="V7" s="53" t="s">
        <v>565</v>
      </c>
      <c r="W7" s="53" t="s">
        <v>566</v>
      </c>
      <c r="X7" s="53" t="s">
        <v>567</v>
      </c>
      <c r="Y7" s="53" t="s">
        <v>568</v>
      </c>
      <c r="Z7" s="53" t="s">
        <v>569</v>
      </c>
      <c r="AA7" s="53" t="s">
        <v>570</v>
      </c>
      <c r="AB7" s="53" t="s">
        <v>571</v>
      </c>
      <c r="AC7" s="53" t="s">
        <v>572</v>
      </c>
      <c r="AD7" s="53" t="s">
        <v>573</v>
      </c>
    </row>
    <row r="8" spans="1:30">
      <c r="A8" t="s">
        <v>574</v>
      </c>
      <c r="B8" t="s">
        <v>575</v>
      </c>
      <c r="C8" t="s">
        <v>576</v>
      </c>
      <c r="D8" t="s">
        <v>577</v>
      </c>
      <c r="E8" t="s">
        <v>578</v>
      </c>
      <c r="F8" t="s">
        <v>579</v>
      </c>
      <c r="G8" t="s">
        <v>580</v>
      </c>
      <c r="H8" t="s">
        <v>581</v>
      </c>
      <c r="I8" t="s">
        <v>582</v>
      </c>
      <c r="J8" t="s">
        <v>583</v>
      </c>
      <c r="K8" t="s">
        <v>584</v>
      </c>
      <c r="L8" t="s">
        <v>585</v>
      </c>
      <c r="M8" t="s">
        <v>586</v>
      </c>
      <c r="N8" t="s">
        <v>587</v>
      </c>
      <c r="O8" t="s">
        <v>588</v>
      </c>
      <c r="P8" t="s">
        <v>589</v>
      </c>
      <c r="Q8" t="s">
        <v>590</v>
      </c>
      <c r="R8" t="s">
        <v>591</v>
      </c>
      <c r="S8" t="s">
        <v>592</v>
      </c>
      <c r="T8" t="s">
        <v>593</v>
      </c>
      <c r="U8" t="s">
        <v>594</v>
      </c>
      <c r="V8" t="s">
        <v>595</v>
      </c>
      <c r="W8" t="s">
        <v>596</v>
      </c>
      <c r="X8" t="s">
        <v>597</v>
      </c>
      <c r="Y8" t="s">
        <v>598</v>
      </c>
      <c r="Z8" t="s">
        <v>599</v>
      </c>
      <c r="AA8" t="s">
        <v>600</v>
      </c>
      <c r="AB8" t="s">
        <v>601</v>
      </c>
      <c r="AC8" t="s">
        <v>602</v>
      </c>
      <c r="AD8" t="s">
        <v>603</v>
      </c>
    </row>
    <row r="9" spans="1:30">
      <c r="A9" t="s">
        <v>0</v>
      </c>
      <c r="B9" t="s">
        <v>375</v>
      </c>
      <c r="C9" t="s">
        <v>394</v>
      </c>
      <c r="D9" t="s">
        <v>3</v>
      </c>
      <c r="F9" t="s">
        <v>4</v>
      </c>
      <c r="G9">
        <v>221</v>
      </c>
      <c r="H9">
        <v>204</v>
      </c>
      <c r="I9">
        <v>127</v>
      </c>
      <c r="J9">
        <v>28</v>
      </c>
      <c r="K9">
        <v>205</v>
      </c>
      <c r="L9">
        <v>192</v>
      </c>
      <c r="M9">
        <v>137</v>
      </c>
      <c r="N9">
        <v>25</v>
      </c>
      <c r="O9">
        <v>215</v>
      </c>
      <c r="P9">
        <v>200</v>
      </c>
      <c r="Q9">
        <v>134</v>
      </c>
      <c r="R9">
        <v>26</v>
      </c>
      <c r="S9">
        <v>206</v>
      </c>
      <c r="T9">
        <v>194</v>
      </c>
      <c r="U9">
        <v>133</v>
      </c>
      <c r="V9">
        <v>25</v>
      </c>
      <c r="W9">
        <v>221</v>
      </c>
      <c r="X9">
        <v>205</v>
      </c>
      <c r="Y9">
        <v>135</v>
      </c>
      <c r="Z9">
        <v>36</v>
      </c>
      <c r="AA9">
        <v>219</v>
      </c>
      <c r="AB9">
        <v>202</v>
      </c>
      <c r="AC9">
        <v>134</v>
      </c>
      <c r="AD9">
        <v>28</v>
      </c>
    </row>
    <row r="10" spans="1:30">
      <c r="A10" t="s">
        <v>5</v>
      </c>
      <c r="B10" t="s">
        <v>6</v>
      </c>
      <c r="C10" t="s">
        <v>394</v>
      </c>
      <c r="D10" t="s">
        <v>3</v>
      </c>
      <c r="F10" t="s">
        <v>4</v>
      </c>
      <c r="G10">
        <v>200</v>
      </c>
      <c r="H10">
        <v>184</v>
      </c>
      <c r="I10">
        <v>134</v>
      </c>
      <c r="J10">
        <v>27</v>
      </c>
      <c r="K10">
        <v>212</v>
      </c>
      <c r="L10">
        <v>204</v>
      </c>
      <c r="M10">
        <v>147</v>
      </c>
      <c r="N10">
        <v>24</v>
      </c>
      <c r="O10">
        <v>192</v>
      </c>
      <c r="P10">
        <v>178</v>
      </c>
      <c r="Q10">
        <v>126</v>
      </c>
      <c r="R10">
        <v>25</v>
      </c>
      <c r="S10">
        <v>194</v>
      </c>
      <c r="T10">
        <v>185</v>
      </c>
      <c r="U10">
        <v>134</v>
      </c>
      <c r="V10">
        <v>20</v>
      </c>
      <c r="W10">
        <v>190</v>
      </c>
      <c r="X10">
        <v>175</v>
      </c>
      <c r="Y10">
        <v>127</v>
      </c>
      <c r="Z10">
        <v>26</v>
      </c>
      <c r="AA10">
        <v>194</v>
      </c>
      <c r="AB10">
        <v>186</v>
      </c>
      <c r="AC10">
        <v>131</v>
      </c>
      <c r="AD10">
        <v>28</v>
      </c>
    </row>
    <row r="11" spans="1:30">
      <c r="A11" t="s">
        <v>7</v>
      </c>
      <c r="B11" t="s">
        <v>8</v>
      </c>
      <c r="C11" t="s">
        <v>394</v>
      </c>
      <c r="D11" t="s">
        <v>3</v>
      </c>
      <c r="F11" t="s">
        <v>4</v>
      </c>
      <c r="G11">
        <v>217</v>
      </c>
      <c r="H11">
        <v>193</v>
      </c>
      <c r="I11">
        <v>133</v>
      </c>
      <c r="J11">
        <v>48</v>
      </c>
      <c r="K11">
        <v>218</v>
      </c>
      <c r="L11">
        <v>203</v>
      </c>
      <c r="M11">
        <v>142</v>
      </c>
      <c r="N11">
        <v>51</v>
      </c>
      <c r="O11">
        <v>205</v>
      </c>
      <c r="P11">
        <v>187</v>
      </c>
      <c r="Q11">
        <v>125</v>
      </c>
      <c r="R11">
        <v>39</v>
      </c>
      <c r="S11">
        <v>219</v>
      </c>
      <c r="T11">
        <v>198</v>
      </c>
      <c r="U11">
        <v>135</v>
      </c>
      <c r="V11">
        <v>42</v>
      </c>
      <c r="W11">
        <v>223</v>
      </c>
      <c r="X11">
        <v>203</v>
      </c>
      <c r="Y11">
        <v>138</v>
      </c>
      <c r="Z11">
        <v>42</v>
      </c>
      <c r="AA11">
        <v>215</v>
      </c>
      <c r="AB11">
        <v>199</v>
      </c>
      <c r="AC11">
        <v>138</v>
      </c>
      <c r="AD11">
        <v>41</v>
      </c>
    </row>
    <row r="12" spans="1:30">
      <c r="A12" t="s">
        <v>9</v>
      </c>
      <c r="B12" t="s">
        <v>10</v>
      </c>
      <c r="C12" t="s">
        <v>394</v>
      </c>
      <c r="D12" t="s">
        <v>3</v>
      </c>
      <c r="F12" t="s">
        <v>4</v>
      </c>
      <c r="G12">
        <v>2124</v>
      </c>
      <c r="H12">
        <v>1928</v>
      </c>
      <c r="I12">
        <v>1331</v>
      </c>
      <c r="J12">
        <v>309</v>
      </c>
      <c r="K12">
        <v>2063</v>
      </c>
      <c r="L12">
        <v>1911</v>
      </c>
      <c r="M12">
        <v>1311</v>
      </c>
      <c r="N12">
        <v>313</v>
      </c>
      <c r="O12">
        <v>2068</v>
      </c>
      <c r="P12">
        <v>1889</v>
      </c>
      <c r="Q12">
        <v>1264</v>
      </c>
      <c r="R12">
        <v>266</v>
      </c>
      <c r="S12">
        <v>1972</v>
      </c>
      <c r="T12">
        <v>1821</v>
      </c>
      <c r="U12">
        <v>1206</v>
      </c>
      <c r="V12">
        <v>263</v>
      </c>
      <c r="W12">
        <v>2092</v>
      </c>
      <c r="X12">
        <v>1901</v>
      </c>
      <c r="Y12">
        <v>1247</v>
      </c>
      <c r="Z12">
        <v>277</v>
      </c>
      <c r="AA12">
        <v>2004</v>
      </c>
      <c r="AB12">
        <v>1832</v>
      </c>
      <c r="AC12">
        <v>1247</v>
      </c>
      <c r="AD12">
        <v>283</v>
      </c>
    </row>
    <row r="13" spans="1:30">
      <c r="A13" t="s">
        <v>11</v>
      </c>
      <c r="B13" t="s">
        <v>12</v>
      </c>
      <c r="C13" t="s">
        <v>394</v>
      </c>
      <c r="D13" t="s">
        <v>3</v>
      </c>
      <c r="F13" t="s">
        <v>4</v>
      </c>
      <c r="G13">
        <v>490</v>
      </c>
      <c r="H13">
        <v>450</v>
      </c>
      <c r="I13">
        <v>317</v>
      </c>
      <c r="J13">
        <v>77</v>
      </c>
      <c r="K13">
        <v>458</v>
      </c>
      <c r="L13">
        <v>422</v>
      </c>
      <c r="M13">
        <v>304</v>
      </c>
      <c r="N13">
        <v>76</v>
      </c>
      <c r="O13">
        <v>477</v>
      </c>
      <c r="P13">
        <v>436</v>
      </c>
      <c r="Q13">
        <v>291</v>
      </c>
      <c r="R13">
        <v>82</v>
      </c>
      <c r="S13">
        <v>463</v>
      </c>
      <c r="T13">
        <v>432</v>
      </c>
      <c r="U13">
        <v>300</v>
      </c>
      <c r="V13">
        <v>78</v>
      </c>
      <c r="W13">
        <v>478</v>
      </c>
      <c r="X13">
        <v>433</v>
      </c>
      <c r="Y13">
        <v>291</v>
      </c>
      <c r="Z13">
        <v>88</v>
      </c>
      <c r="AA13">
        <v>472</v>
      </c>
      <c r="AB13">
        <v>445</v>
      </c>
      <c r="AC13">
        <v>318</v>
      </c>
      <c r="AD13">
        <v>86</v>
      </c>
    </row>
    <row r="14" spans="1:30">
      <c r="A14" t="s">
        <v>13</v>
      </c>
      <c r="B14" t="s">
        <v>14</v>
      </c>
      <c r="C14" t="s">
        <v>394</v>
      </c>
      <c r="D14" t="s">
        <v>3</v>
      </c>
      <c r="F14" t="s">
        <v>4</v>
      </c>
      <c r="G14">
        <v>1144</v>
      </c>
      <c r="H14">
        <v>1049</v>
      </c>
      <c r="I14">
        <v>750</v>
      </c>
      <c r="J14">
        <v>150</v>
      </c>
      <c r="K14">
        <v>1084</v>
      </c>
      <c r="L14">
        <v>995</v>
      </c>
      <c r="M14">
        <v>691</v>
      </c>
      <c r="N14">
        <v>157</v>
      </c>
      <c r="O14">
        <v>1121</v>
      </c>
      <c r="P14">
        <v>1003</v>
      </c>
      <c r="Q14">
        <v>698</v>
      </c>
      <c r="R14">
        <v>155</v>
      </c>
      <c r="S14">
        <v>1073</v>
      </c>
      <c r="T14">
        <v>987</v>
      </c>
      <c r="U14">
        <v>691</v>
      </c>
      <c r="V14">
        <v>147</v>
      </c>
      <c r="W14">
        <v>1156</v>
      </c>
      <c r="X14">
        <v>1045</v>
      </c>
      <c r="Y14">
        <v>705</v>
      </c>
      <c r="Z14">
        <v>158</v>
      </c>
      <c r="AA14">
        <v>1091</v>
      </c>
      <c r="AB14">
        <v>1003</v>
      </c>
      <c r="AC14">
        <v>708</v>
      </c>
      <c r="AD14">
        <v>162</v>
      </c>
    </row>
    <row r="15" spans="1:30">
      <c r="A15" t="s">
        <v>15</v>
      </c>
      <c r="B15" t="s">
        <v>16</v>
      </c>
      <c r="C15" t="s">
        <v>394</v>
      </c>
      <c r="D15" t="s">
        <v>3</v>
      </c>
      <c r="F15" t="s">
        <v>4</v>
      </c>
      <c r="G15">
        <v>244</v>
      </c>
      <c r="H15">
        <v>224</v>
      </c>
      <c r="I15">
        <v>157</v>
      </c>
      <c r="J15">
        <v>33</v>
      </c>
      <c r="K15">
        <v>252</v>
      </c>
      <c r="L15">
        <v>233</v>
      </c>
      <c r="M15">
        <v>163</v>
      </c>
      <c r="N15">
        <v>32</v>
      </c>
      <c r="O15">
        <v>237</v>
      </c>
      <c r="P15">
        <v>210</v>
      </c>
      <c r="Q15">
        <v>139</v>
      </c>
      <c r="R15">
        <v>31</v>
      </c>
      <c r="S15">
        <v>240</v>
      </c>
      <c r="T15">
        <v>223</v>
      </c>
      <c r="U15">
        <v>160</v>
      </c>
      <c r="V15">
        <v>33</v>
      </c>
      <c r="W15">
        <v>246</v>
      </c>
      <c r="X15">
        <v>221</v>
      </c>
      <c r="Y15">
        <v>149</v>
      </c>
      <c r="Z15">
        <v>32</v>
      </c>
      <c r="AA15">
        <v>246</v>
      </c>
      <c r="AB15">
        <v>232</v>
      </c>
      <c r="AC15">
        <v>168</v>
      </c>
      <c r="AD15">
        <v>36</v>
      </c>
    </row>
    <row r="16" spans="1:30">
      <c r="A16" t="s">
        <v>54</v>
      </c>
      <c r="B16" t="s">
        <v>55</v>
      </c>
      <c r="C16" t="s">
        <v>394</v>
      </c>
      <c r="D16" t="s">
        <v>3</v>
      </c>
      <c r="F16" t="s">
        <v>4</v>
      </c>
      <c r="G16">
        <v>172</v>
      </c>
      <c r="H16">
        <v>162</v>
      </c>
      <c r="I16">
        <v>119</v>
      </c>
      <c r="J16">
        <v>33</v>
      </c>
      <c r="K16">
        <v>180</v>
      </c>
      <c r="L16">
        <v>162</v>
      </c>
      <c r="M16">
        <v>118</v>
      </c>
      <c r="N16">
        <v>31</v>
      </c>
      <c r="O16">
        <v>154</v>
      </c>
      <c r="P16">
        <v>142</v>
      </c>
      <c r="Q16">
        <v>102</v>
      </c>
      <c r="R16">
        <v>29</v>
      </c>
      <c r="S16">
        <v>176</v>
      </c>
      <c r="T16">
        <v>161</v>
      </c>
      <c r="U16">
        <v>122</v>
      </c>
      <c r="V16">
        <v>28</v>
      </c>
      <c r="W16">
        <v>152</v>
      </c>
      <c r="X16">
        <v>140</v>
      </c>
      <c r="Y16">
        <v>98</v>
      </c>
      <c r="Z16">
        <v>26</v>
      </c>
      <c r="AA16">
        <v>167</v>
      </c>
      <c r="AB16">
        <v>152</v>
      </c>
      <c r="AC16">
        <v>114</v>
      </c>
      <c r="AD16">
        <v>30</v>
      </c>
    </row>
    <row r="17" spans="1:30">
      <c r="A17" t="s">
        <v>56</v>
      </c>
      <c r="B17" t="s">
        <v>57</v>
      </c>
      <c r="C17" t="s">
        <v>394</v>
      </c>
      <c r="D17" t="s">
        <v>3</v>
      </c>
      <c r="F17" t="s">
        <v>4</v>
      </c>
      <c r="G17">
        <v>263</v>
      </c>
      <c r="H17">
        <v>239</v>
      </c>
      <c r="I17">
        <v>160</v>
      </c>
      <c r="J17">
        <v>51</v>
      </c>
      <c r="K17">
        <v>274</v>
      </c>
      <c r="L17">
        <v>244</v>
      </c>
      <c r="M17">
        <v>168</v>
      </c>
      <c r="N17">
        <v>47</v>
      </c>
      <c r="O17">
        <v>259</v>
      </c>
      <c r="P17">
        <v>234</v>
      </c>
      <c r="Q17">
        <v>150</v>
      </c>
      <c r="R17">
        <v>44</v>
      </c>
      <c r="S17">
        <v>261</v>
      </c>
      <c r="T17">
        <v>240</v>
      </c>
      <c r="U17">
        <v>171</v>
      </c>
      <c r="V17">
        <v>48</v>
      </c>
      <c r="W17">
        <v>263</v>
      </c>
      <c r="X17">
        <v>241</v>
      </c>
      <c r="Y17">
        <v>157</v>
      </c>
      <c r="Z17">
        <v>44</v>
      </c>
      <c r="AA17">
        <v>260</v>
      </c>
      <c r="AB17">
        <v>251</v>
      </c>
      <c r="AC17">
        <v>181</v>
      </c>
      <c r="AD17">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C31" sqref="C31"/>
    </sheetView>
  </sheetViews>
  <sheetFormatPr baseColWidth="10" defaultRowHeight="15"/>
  <cols>
    <col min="2" max="2" width="43" customWidth="1"/>
    <col min="6" max="6" width="43" customWidth="1"/>
  </cols>
  <sheetData>
    <row r="1" spans="1:7">
      <c r="A1" t="s">
        <v>539</v>
      </c>
    </row>
    <row r="2" spans="1:7">
      <c r="A2" t="s">
        <v>542</v>
      </c>
    </row>
    <row r="3" spans="1:7">
      <c r="A3" t="s">
        <v>540</v>
      </c>
    </row>
    <row r="4" spans="1:7">
      <c r="A4" t="s">
        <v>541</v>
      </c>
    </row>
    <row r="5" spans="1:7">
      <c r="A5" t="s">
        <v>543</v>
      </c>
    </row>
    <row r="8" spans="1:7" ht="60">
      <c r="A8" s="109" t="s">
        <v>39</v>
      </c>
      <c r="B8" s="109" t="s">
        <v>40</v>
      </c>
      <c r="C8" s="109" t="s">
        <v>41</v>
      </c>
      <c r="D8" s="109" t="s">
        <v>278</v>
      </c>
      <c r="E8" s="109" t="s">
        <v>535</v>
      </c>
      <c r="F8" s="109" t="s">
        <v>536</v>
      </c>
      <c r="G8" s="109" t="s">
        <v>537</v>
      </c>
    </row>
    <row r="9" spans="1:7">
      <c r="A9" t="s">
        <v>0</v>
      </c>
      <c r="B9" t="s">
        <v>375</v>
      </c>
      <c r="C9" t="s">
        <v>394</v>
      </c>
      <c r="D9" t="s">
        <v>3</v>
      </c>
      <c r="E9" t="s">
        <v>4</v>
      </c>
      <c r="F9" t="s">
        <v>221</v>
      </c>
      <c r="G9">
        <v>1275</v>
      </c>
    </row>
    <row r="10" spans="1:7">
      <c r="A10" t="s">
        <v>5</v>
      </c>
      <c r="B10" t="s">
        <v>6</v>
      </c>
      <c r="C10" t="s">
        <v>394</v>
      </c>
      <c r="D10" t="s">
        <v>3</v>
      </c>
      <c r="E10" t="s">
        <v>4</v>
      </c>
      <c r="F10" t="s">
        <v>538</v>
      </c>
      <c r="G10">
        <v>1347</v>
      </c>
    </row>
    <row r="11" spans="1:7">
      <c r="A11" t="s">
        <v>7</v>
      </c>
      <c r="B11" t="s">
        <v>8</v>
      </c>
      <c r="C11" t="s">
        <v>394</v>
      </c>
      <c r="D11" t="s">
        <v>3</v>
      </c>
      <c r="E11" t="s">
        <v>4</v>
      </c>
      <c r="F11" t="s">
        <v>224</v>
      </c>
      <c r="G11">
        <v>1409</v>
      </c>
    </row>
    <row r="12" spans="1:7">
      <c r="A12" t="s">
        <v>9</v>
      </c>
      <c r="B12" t="s">
        <v>10</v>
      </c>
      <c r="C12" t="s">
        <v>394</v>
      </c>
      <c r="D12" t="s">
        <v>3</v>
      </c>
      <c r="E12" t="s">
        <v>4</v>
      </c>
      <c r="F12" t="s">
        <v>225</v>
      </c>
      <c r="G12">
        <v>15236</v>
      </c>
    </row>
    <row r="13" spans="1:7">
      <c r="A13" t="s">
        <v>11</v>
      </c>
      <c r="B13" t="s">
        <v>12</v>
      </c>
      <c r="C13" t="s">
        <v>394</v>
      </c>
      <c r="D13" t="s">
        <v>3</v>
      </c>
      <c r="E13" t="s">
        <v>4</v>
      </c>
      <c r="F13" t="s">
        <v>224</v>
      </c>
      <c r="G13">
        <v>2801</v>
      </c>
    </row>
    <row r="14" spans="1:7">
      <c r="A14" t="s">
        <v>13</v>
      </c>
      <c r="B14" t="s">
        <v>14</v>
      </c>
      <c r="C14" t="s">
        <v>394</v>
      </c>
      <c r="D14" t="s">
        <v>3</v>
      </c>
      <c r="E14" t="s">
        <v>4</v>
      </c>
      <c r="F14" t="s">
        <v>228</v>
      </c>
      <c r="G14">
        <v>7585</v>
      </c>
    </row>
    <row r="15" spans="1:7">
      <c r="A15" t="s">
        <v>15</v>
      </c>
      <c r="B15" t="s">
        <v>16</v>
      </c>
      <c r="C15" t="s">
        <v>394</v>
      </c>
      <c r="D15" t="s">
        <v>3</v>
      </c>
      <c r="E15" t="s">
        <v>4</v>
      </c>
      <c r="F15" t="s">
        <v>228</v>
      </c>
      <c r="G15">
        <v>1965</v>
      </c>
    </row>
    <row r="16" spans="1:7">
      <c r="A16" t="s">
        <v>54</v>
      </c>
      <c r="B16" t="s">
        <v>55</v>
      </c>
      <c r="C16" t="s">
        <v>394</v>
      </c>
      <c r="D16" t="s">
        <v>3</v>
      </c>
      <c r="E16" t="s">
        <v>4</v>
      </c>
      <c r="F16" t="s">
        <v>228</v>
      </c>
      <c r="G16">
        <v>1225</v>
      </c>
    </row>
    <row r="17" spans="1:7">
      <c r="A17" t="s">
        <v>56</v>
      </c>
      <c r="B17" t="s">
        <v>57</v>
      </c>
      <c r="C17" t="s">
        <v>394</v>
      </c>
      <c r="D17" t="s">
        <v>3</v>
      </c>
      <c r="E17" t="s">
        <v>4</v>
      </c>
      <c r="F17" t="s">
        <v>230</v>
      </c>
      <c r="G17">
        <v>1987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
  <sheetViews>
    <sheetView workbookViewId="0">
      <selection activeCell="F8" sqref="F8"/>
    </sheetView>
  </sheetViews>
  <sheetFormatPr baseColWidth="10" defaultRowHeight="15"/>
  <sheetData>
    <row r="1" spans="1:44" ht="15.75">
      <c r="A1" s="106" t="s">
        <v>534</v>
      </c>
    </row>
    <row r="2" spans="1:44">
      <c r="A2" s="58" t="s">
        <v>18</v>
      </c>
    </row>
    <row r="3" spans="1:44">
      <c r="A3" s="58" t="s">
        <v>19</v>
      </c>
    </row>
    <row r="4" spans="1:44">
      <c r="A4" s="58" t="s">
        <v>20</v>
      </c>
    </row>
    <row r="5" spans="1:44">
      <c r="A5" s="58" t="s">
        <v>21</v>
      </c>
    </row>
    <row r="7" spans="1:44" ht="135">
      <c r="A7" s="107" t="s">
        <v>41</v>
      </c>
      <c r="B7" s="107" t="s">
        <v>43</v>
      </c>
      <c r="C7" s="107" t="s">
        <v>43</v>
      </c>
      <c r="D7" s="107" t="s">
        <v>498</v>
      </c>
      <c r="E7" s="107" t="s">
        <v>498</v>
      </c>
      <c r="F7" s="108" t="s">
        <v>39</v>
      </c>
      <c r="G7" s="108" t="s">
        <v>40</v>
      </c>
      <c r="H7" s="108" t="s">
        <v>499</v>
      </c>
      <c r="I7" s="108" t="s">
        <v>500</v>
      </c>
      <c r="J7" s="108" t="s">
        <v>501</v>
      </c>
      <c r="K7" s="108" t="s">
        <v>502</v>
      </c>
      <c r="L7" s="108" t="s">
        <v>503</v>
      </c>
      <c r="M7" s="108" t="s">
        <v>504</v>
      </c>
      <c r="N7" s="108" t="s">
        <v>505</v>
      </c>
      <c r="O7" s="108" t="s">
        <v>506</v>
      </c>
      <c r="P7" s="108" t="s">
        <v>460</v>
      </c>
      <c r="Q7" s="108" t="s">
        <v>461</v>
      </c>
      <c r="R7" s="108" t="s">
        <v>507</v>
      </c>
      <c r="S7" s="108" t="s">
        <v>508</v>
      </c>
      <c r="T7" s="108" t="s">
        <v>509</v>
      </c>
      <c r="U7" s="108" t="s">
        <v>510</v>
      </c>
      <c r="V7" s="108" t="s">
        <v>511</v>
      </c>
      <c r="W7" s="108" t="s">
        <v>512</v>
      </c>
      <c r="X7" s="108" t="s">
        <v>513</v>
      </c>
      <c r="Y7" s="108" t="s">
        <v>514</v>
      </c>
      <c r="Z7" s="108" t="s">
        <v>515</v>
      </c>
      <c r="AA7" s="108" t="s">
        <v>516</v>
      </c>
      <c r="AB7" s="108" t="s">
        <v>517</v>
      </c>
      <c r="AC7" s="108" t="s">
        <v>518</v>
      </c>
      <c r="AD7" s="108" t="s">
        <v>519</v>
      </c>
      <c r="AE7" s="108" t="s">
        <v>520</v>
      </c>
      <c r="AF7" s="108" t="s">
        <v>521</v>
      </c>
      <c r="AG7" s="108" t="s">
        <v>522</v>
      </c>
      <c r="AH7" s="108" t="s">
        <v>523</v>
      </c>
      <c r="AI7" s="108" t="s">
        <v>524</v>
      </c>
      <c r="AJ7" s="108" t="s">
        <v>525</v>
      </c>
      <c r="AK7" s="108" t="s">
        <v>526</v>
      </c>
      <c r="AL7" s="108" t="s">
        <v>527</v>
      </c>
      <c r="AM7" s="108" t="s">
        <v>528</v>
      </c>
      <c r="AN7" s="108" t="s">
        <v>529</v>
      </c>
      <c r="AO7" s="108" t="s">
        <v>530</v>
      </c>
      <c r="AP7" s="108" t="s">
        <v>531</v>
      </c>
      <c r="AQ7" s="108" t="s">
        <v>532</v>
      </c>
      <c r="AR7" s="108" t="s">
        <v>533</v>
      </c>
    </row>
    <row r="8" spans="1:44">
      <c r="A8" t="s">
        <v>394</v>
      </c>
      <c r="B8" t="s">
        <v>4</v>
      </c>
      <c r="D8" t="s">
        <v>3</v>
      </c>
      <c r="F8" t="s">
        <v>0</v>
      </c>
      <c r="G8" t="s">
        <v>375</v>
      </c>
      <c r="H8">
        <v>0</v>
      </c>
      <c r="I8">
        <v>211</v>
      </c>
      <c r="J8">
        <v>195</v>
      </c>
      <c r="K8">
        <v>135</v>
      </c>
      <c r="L8">
        <v>27</v>
      </c>
      <c r="M8">
        <v>33</v>
      </c>
      <c r="N8">
        <v>8</v>
      </c>
      <c r="O8">
        <v>8</v>
      </c>
      <c r="P8">
        <v>98</v>
      </c>
      <c r="Q8">
        <v>97</v>
      </c>
      <c r="R8">
        <v>66</v>
      </c>
      <c r="S8">
        <v>27</v>
      </c>
      <c r="T8">
        <v>16</v>
      </c>
      <c r="U8">
        <v>65</v>
      </c>
      <c r="V8">
        <v>43</v>
      </c>
      <c r="W8">
        <v>44</v>
      </c>
      <c r="X8">
        <v>68</v>
      </c>
      <c r="Y8">
        <v>31</v>
      </c>
      <c r="Z8">
        <v>52</v>
      </c>
      <c r="AA8">
        <v>44</v>
      </c>
      <c r="AB8">
        <v>21</v>
      </c>
      <c r="AC8">
        <v>36</v>
      </c>
      <c r="AD8">
        <v>64</v>
      </c>
      <c r="AE8">
        <v>63</v>
      </c>
      <c r="AF8">
        <v>11</v>
      </c>
      <c r="AG8">
        <v>25</v>
      </c>
      <c r="AH8">
        <v>9</v>
      </c>
      <c r="AI8">
        <v>40</v>
      </c>
      <c r="AJ8">
        <v>68</v>
      </c>
      <c r="AK8">
        <v>11</v>
      </c>
      <c r="AL8">
        <v>11</v>
      </c>
      <c r="AM8">
        <v>69</v>
      </c>
      <c r="AN8">
        <v>61</v>
      </c>
      <c r="AO8">
        <v>18</v>
      </c>
      <c r="AP8">
        <v>25</v>
      </c>
      <c r="AQ8">
        <v>36</v>
      </c>
      <c r="AR8">
        <v>30</v>
      </c>
    </row>
    <row r="9" spans="1:44">
      <c r="A9" t="s">
        <v>394</v>
      </c>
      <c r="B9" t="s">
        <v>4</v>
      </c>
      <c r="D9" t="s">
        <v>3</v>
      </c>
      <c r="F9" t="s">
        <v>5</v>
      </c>
      <c r="G9" t="s">
        <v>6</v>
      </c>
      <c r="H9">
        <v>0</v>
      </c>
      <c r="I9">
        <v>215</v>
      </c>
      <c r="J9">
        <v>210</v>
      </c>
      <c r="K9">
        <v>150</v>
      </c>
      <c r="L9">
        <v>31</v>
      </c>
      <c r="M9">
        <v>29</v>
      </c>
      <c r="P9">
        <v>118</v>
      </c>
      <c r="Q9">
        <v>92</v>
      </c>
      <c r="R9">
        <v>58</v>
      </c>
      <c r="S9">
        <v>30</v>
      </c>
      <c r="T9">
        <v>18</v>
      </c>
      <c r="U9">
        <v>95</v>
      </c>
      <c r="V9">
        <v>35</v>
      </c>
      <c r="W9">
        <v>32</v>
      </c>
      <c r="X9">
        <v>77</v>
      </c>
      <c r="Y9">
        <v>33</v>
      </c>
      <c r="Z9">
        <v>49</v>
      </c>
      <c r="AA9">
        <v>51</v>
      </c>
      <c r="AB9">
        <v>17</v>
      </c>
      <c r="AC9">
        <v>31</v>
      </c>
      <c r="AD9">
        <v>72</v>
      </c>
      <c r="AE9">
        <v>71</v>
      </c>
      <c r="AF9">
        <v>19</v>
      </c>
      <c r="AG9">
        <v>30</v>
      </c>
      <c r="AH9">
        <v>12</v>
      </c>
      <c r="AI9">
        <v>36</v>
      </c>
      <c r="AJ9">
        <v>105</v>
      </c>
      <c r="AK9">
        <v>12</v>
      </c>
      <c r="AL9">
        <v>12</v>
      </c>
      <c r="AM9">
        <v>76</v>
      </c>
      <c r="AN9">
        <v>50</v>
      </c>
      <c r="AO9">
        <v>30</v>
      </c>
      <c r="AP9">
        <v>30</v>
      </c>
      <c r="AQ9">
        <v>34</v>
      </c>
      <c r="AR9">
        <v>24</v>
      </c>
    </row>
    <row r="10" spans="1:44">
      <c r="A10" t="s">
        <v>394</v>
      </c>
      <c r="B10" t="s">
        <v>4</v>
      </c>
      <c r="D10" t="s">
        <v>3</v>
      </c>
      <c r="F10" t="s">
        <v>7</v>
      </c>
      <c r="G10" t="s">
        <v>8</v>
      </c>
      <c r="H10">
        <v>0</v>
      </c>
      <c r="I10">
        <v>221</v>
      </c>
      <c r="J10">
        <v>208</v>
      </c>
      <c r="K10">
        <v>147</v>
      </c>
      <c r="L10">
        <v>27</v>
      </c>
      <c r="M10">
        <v>34</v>
      </c>
      <c r="N10">
        <v>8</v>
      </c>
      <c r="O10">
        <v>5</v>
      </c>
      <c r="P10">
        <v>113</v>
      </c>
      <c r="Q10">
        <v>95</v>
      </c>
      <c r="R10">
        <v>78</v>
      </c>
      <c r="S10">
        <v>27</v>
      </c>
      <c r="T10">
        <v>20</v>
      </c>
      <c r="U10">
        <v>74</v>
      </c>
      <c r="V10">
        <v>48</v>
      </c>
      <c r="W10">
        <v>39</v>
      </c>
      <c r="X10">
        <v>130</v>
      </c>
      <c r="Y10">
        <v>25</v>
      </c>
      <c r="Z10">
        <v>27</v>
      </c>
      <c r="AA10">
        <v>26</v>
      </c>
      <c r="AB10">
        <v>24</v>
      </c>
      <c r="AC10">
        <v>24</v>
      </c>
      <c r="AD10">
        <v>69</v>
      </c>
      <c r="AE10">
        <v>76</v>
      </c>
      <c r="AF10">
        <v>15</v>
      </c>
      <c r="AG10">
        <v>29</v>
      </c>
      <c r="AH10">
        <v>9</v>
      </c>
      <c r="AI10">
        <v>41</v>
      </c>
      <c r="AJ10">
        <v>63</v>
      </c>
      <c r="AK10">
        <v>27</v>
      </c>
      <c r="AL10">
        <v>15</v>
      </c>
      <c r="AM10">
        <v>67</v>
      </c>
      <c r="AN10">
        <v>69</v>
      </c>
      <c r="AO10">
        <v>19</v>
      </c>
      <c r="AP10">
        <v>11</v>
      </c>
      <c r="AQ10">
        <v>46</v>
      </c>
      <c r="AR10">
        <v>32</v>
      </c>
    </row>
    <row r="11" spans="1:44">
      <c r="A11" t="s">
        <v>394</v>
      </c>
      <c r="B11" t="s">
        <v>4</v>
      </c>
      <c r="D11" t="s">
        <v>3</v>
      </c>
      <c r="F11" t="s">
        <v>9</v>
      </c>
      <c r="G11" t="s">
        <v>10</v>
      </c>
      <c r="H11">
        <v>0</v>
      </c>
      <c r="I11">
        <v>1956</v>
      </c>
      <c r="J11">
        <v>1802</v>
      </c>
      <c r="K11">
        <v>1246</v>
      </c>
      <c r="L11">
        <v>217</v>
      </c>
      <c r="M11">
        <v>339</v>
      </c>
      <c r="N11">
        <v>76</v>
      </c>
      <c r="O11">
        <v>78</v>
      </c>
      <c r="P11">
        <v>996</v>
      </c>
      <c r="Q11">
        <v>806</v>
      </c>
      <c r="R11">
        <v>584</v>
      </c>
      <c r="S11">
        <v>304</v>
      </c>
      <c r="T11">
        <v>128</v>
      </c>
      <c r="U11">
        <v>694</v>
      </c>
      <c r="V11">
        <v>370</v>
      </c>
      <c r="W11">
        <v>305</v>
      </c>
      <c r="X11">
        <v>797</v>
      </c>
      <c r="Y11">
        <v>302</v>
      </c>
      <c r="Z11">
        <v>323</v>
      </c>
      <c r="AA11">
        <v>380</v>
      </c>
      <c r="AB11">
        <v>184</v>
      </c>
      <c r="AC11">
        <v>279</v>
      </c>
      <c r="AD11">
        <v>622</v>
      </c>
      <c r="AE11">
        <v>590</v>
      </c>
      <c r="AF11">
        <v>126</v>
      </c>
      <c r="AG11">
        <v>241</v>
      </c>
      <c r="AH11">
        <v>58</v>
      </c>
      <c r="AI11">
        <v>375</v>
      </c>
      <c r="AJ11">
        <v>608</v>
      </c>
      <c r="AK11">
        <v>115</v>
      </c>
      <c r="AL11">
        <v>113</v>
      </c>
      <c r="AM11">
        <v>688</v>
      </c>
      <c r="AN11">
        <v>516</v>
      </c>
      <c r="AO11">
        <v>193</v>
      </c>
      <c r="AP11">
        <v>177</v>
      </c>
      <c r="AQ11">
        <v>353</v>
      </c>
      <c r="AR11">
        <v>231</v>
      </c>
    </row>
    <row r="12" spans="1:44">
      <c r="A12" t="s">
        <v>394</v>
      </c>
      <c r="B12" t="s">
        <v>4</v>
      </c>
      <c r="D12" t="s">
        <v>3</v>
      </c>
      <c r="F12" t="s">
        <v>11</v>
      </c>
      <c r="G12" t="s">
        <v>12</v>
      </c>
      <c r="H12">
        <v>0</v>
      </c>
      <c r="I12">
        <v>449</v>
      </c>
      <c r="J12">
        <v>408</v>
      </c>
      <c r="K12">
        <v>291</v>
      </c>
      <c r="L12">
        <v>43</v>
      </c>
      <c r="M12">
        <v>74</v>
      </c>
      <c r="N12">
        <v>24</v>
      </c>
      <c r="O12">
        <v>17</v>
      </c>
      <c r="P12">
        <v>244</v>
      </c>
      <c r="Q12">
        <v>164</v>
      </c>
      <c r="R12">
        <v>138</v>
      </c>
      <c r="S12">
        <v>79</v>
      </c>
      <c r="T12">
        <v>30</v>
      </c>
      <c r="U12">
        <v>124</v>
      </c>
      <c r="V12">
        <v>98</v>
      </c>
      <c r="W12">
        <v>76</v>
      </c>
      <c r="X12">
        <v>189</v>
      </c>
      <c r="Y12">
        <v>74</v>
      </c>
      <c r="Z12">
        <v>71</v>
      </c>
      <c r="AA12">
        <v>74</v>
      </c>
      <c r="AB12">
        <v>50</v>
      </c>
      <c r="AC12">
        <v>45</v>
      </c>
      <c r="AD12">
        <v>149</v>
      </c>
      <c r="AE12">
        <v>127</v>
      </c>
      <c r="AF12">
        <v>36</v>
      </c>
      <c r="AG12">
        <v>55</v>
      </c>
      <c r="AH12">
        <v>18</v>
      </c>
      <c r="AI12">
        <v>84</v>
      </c>
      <c r="AJ12">
        <v>145</v>
      </c>
      <c r="AK12">
        <v>30</v>
      </c>
      <c r="AL12">
        <v>25</v>
      </c>
      <c r="AM12">
        <v>171</v>
      </c>
      <c r="AN12">
        <v>110</v>
      </c>
      <c r="AO12">
        <v>43</v>
      </c>
      <c r="AP12">
        <v>29</v>
      </c>
      <c r="AQ12">
        <v>86</v>
      </c>
      <c r="AR12">
        <v>52</v>
      </c>
    </row>
    <row r="13" spans="1:44">
      <c r="A13" t="s">
        <v>394</v>
      </c>
      <c r="B13" t="s">
        <v>4</v>
      </c>
      <c r="D13" t="s">
        <v>3</v>
      </c>
      <c r="F13" t="s">
        <v>13</v>
      </c>
      <c r="G13" t="s">
        <v>14</v>
      </c>
      <c r="H13">
        <v>0</v>
      </c>
      <c r="I13">
        <v>1035</v>
      </c>
      <c r="J13">
        <v>956</v>
      </c>
      <c r="K13">
        <v>656</v>
      </c>
      <c r="L13">
        <v>128</v>
      </c>
      <c r="M13">
        <v>172</v>
      </c>
      <c r="N13">
        <v>40</v>
      </c>
      <c r="O13">
        <v>39</v>
      </c>
      <c r="P13">
        <v>545</v>
      </c>
      <c r="Q13">
        <v>411</v>
      </c>
      <c r="R13">
        <v>328</v>
      </c>
      <c r="S13">
        <v>205</v>
      </c>
      <c r="T13">
        <v>73</v>
      </c>
      <c r="U13">
        <v>329</v>
      </c>
      <c r="V13">
        <v>197</v>
      </c>
      <c r="W13">
        <v>152</v>
      </c>
      <c r="X13">
        <v>400</v>
      </c>
      <c r="Y13">
        <v>174</v>
      </c>
      <c r="Z13">
        <v>189</v>
      </c>
      <c r="AA13">
        <v>193</v>
      </c>
      <c r="AB13">
        <v>117</v>
      </c>
      <c r="AC13">
        <v>171</v>
      </c>
      <c r="AD13">
        <v>311</v>
      </c>
      <c r="AE13">
        <v>294</v>
      </c>
      <c r="AF13">
        <v>63</v>
      </c>
      <c r="AG13">
        <v>133</v>
      </c>
      <c r="AH13">
        <v>33</v>
      </c>
      <c r="AI13">
        <v>189</v>
      </c>
      <c r="AJ13">
        <v>332</v>
      </c>
      <c r="AK13">
        <v>62</v>
      </c>
      <c r="AL13">
        <v>47</v>
      </c>
      <c r="AM13">
        <v>372</v>
      </c>
      <c r="AN13">
        <v>267</v>
      </c>
      <c r="AO13">
        <v>111</v>
      </c>
      <c r="AP13">
        <v>97</v>
      </c>
      <c r="AQ13">
        <v>188</v>
      </c>
      <c r="AR13">
        <v>140</v>
      </c>
    </row>
    <row r="14" spans="1:44">
      <c r="A14" t="s">
        <v>394</v>
      </c>
      <c r="B14" t="s">
        <v>4</v>
      </c>
      <c r="D14" t="s">
        <v>3</v>
      </c>
      <c r="F14" t="s">
        <v>15</v>
      </c>
      <c r="G14" t="s">
        <v>16</v>
      </c>
      <c r="H14">
        <v>0</v>
      </c>
      <c r="I14">
        <v>250</v>
      </c>
      <c r="J14">
        <v>232</v>
      </c>
      <c r="K14">
        <v>160</v>
      </c>
      <c r="L14">
        <v>32</v>
      </c>
      <c r="M14">
        <v>40</v>
      </c>
      <c r="N14">
        <v>6</v>
      </c>
      <c r="O14">
        <v>12</v>
      </c>
      <c r="P14">
        <v>112</v>
      </c>
      <c r="Q14">
        <v>120</v>
      </c>
      <c r="R14">
        <v>85</v>
      </c>
      <c r="S14">
        <v>44</v>
      </c>
      <c r="T14">
        <v>27</v>
      </c>
      <c r="U14">
        <v>70</v>
      </c>
      <c r="V14">
        <v>41</v>
      </c>
      <c r="W14">
        <v>50</v>
      </c>
      <c r="X14">
        <v>79</v>
      </c>
      <c r="Y14">
        <v>47</v>
      </c>
      <c r="Z14">
        <v>50</v>
      </c>
      <c r="AA14">
        <v>56</v>
      </c>
      <c r="AB14">
        <v>18</v>
      </c>
      <c r="AC14">
        <v>27</v>
      </c>
      <c r="AD14">
        <v>77</v>
      </c>
      <c r="AE14">
        <v>92</v>
      </c>
      <c r="AF14">
        <v>18</v>
      </c>
      <c r="AG14">
        <v>43</v>
      </c>
      <c r="AH14">
        <v>7</v>
      </c>
      <c r="AI14">
        <v>56</v>
      </c>
      <c r="AJ14">
        <v>75</v>
      </c>
      <c r="AK14">
        <v>12</v>
      </c>
      <c r="AL14">
        <v>17</v>
      </c>
      <c r="AM14">
        <v>76</v>
      </c>
      <c r="AN14">
        <v>75</v>
      </c>
      <c r="AO14">
        <v>24</v>
      </c>
      <c r="AP14">
        <v>28</v>
      </c>
      <c r="AQ14">
        <v>44</v>
      </c>
      <c r="AR14">
        <v>41</v>
      </c>
    </row>
    <row r="15" spans="1:44">
      <c r="A15" t="s">
        <v>394</v>
      </c>
      <c r="B15" t="s">
        <v>4</v>
      </c>
      <c r="D15" t="s">
        <v>3</v>
      </c>
      <c r="F15" t="s">
        <v>54</v>
      </c>
      <c r="G15" t="s">
        <v>55</v>
      </c>
      <c r="H15">
        <v>0</v>
      </c>
      <c r="I15">
        <v>175</v>
      </c>
      <c r="J15">
        <v>156</v>
      </c>
      <c r="K15">
        <v>113</v>
      </c>
      <c r="L15">
        <v>24</v>
      </c>
      <c r="M15">
        <v>19</v>
      </c>
      <c r="N15">
        <v>9</v>
      </c>
      <c r="O15">
        <v>10</v>
      </c>
      <c r="P15">
        <v>81</v>
      </c>
      <c r="Q15">
        <v>75</v>
      </c>
      <c r="R15">
        <v>50</v>
      </c>
      <c r="S15">
        <v>28</v>
      </c>
      <c r="T15">
        <v>12</v>
      </c>
      <c r="U15">
        <v>55</v>
      </c>
      <c r="V15">
        <v>31</v>
      </c>
      <c r="W15">
        <v>30</v>
      </c>
      <c r="X15">
        <v>65</v>
      </c>
      <c r="Y15">
        <v>31</v>
      </c>
      <c r="Z15">
        <v>24</v>
      </c>
      <c r="AA15">
        <v>36</v>
      </c>
      <c r="AB15">
        <v>17</v>
      </c>
      <c r="AC15">
        <v>24</v>
      </c>
      <c r="AD15">
        <v>55</v>
      </c>
      <c r="AE15">
        <v>48</v>
      </c>
      <c r="AF15">
        <v>12</v>
      </c>
      <c r="AG15">
        <v>24</v>
      </c>
    </row>
    <row r="16" spans="1:44">
      <c r="A16" t="s">
        <v>394</v>
      </c>
      <c r="B16" t="s">
        <v>4</v>
      </c>
      <c r="D16" t="s">
        <v>3</v>
      </c>
      <c r="F16" t="s">
        <v>56</v>
      </c>
      <c r="G16" t="s">
        <v>57</v>
      </c>
      <c r="H16">
        <v>0</v>
      </c>
      <c r="I16">
        <v>264</v>
      </c>
      <c r="J16">
        <v>240</v>
      </c>
      <c r="K16">
        <v>182</v>
      </c>
      <c r="L16">
        <v>30</v>
      </c>
      <c r="M16">
        <v>28</v>
      </c>
      <c r="N16">
        <v>18</v>
      </c>
      <c r="O16">
        <v>6</v>
      </c>
      <c r="P16">
        <v>138</v>
      </c>
      <c r="Q16">
        <v>102</v>
      </c>
      <c r="R16">
        <v>75</v>
      </c>
      <c r="S16">
        <v>36</v>
      </c>
      <c r="T16">
        <v>20</v>
      </c>
      <c r="U16">
        <v>53</v>
      </c>
      <c r="V16">
        <v>40</v>
      </c>
      <c r="W16">
        <v>91</v>
      </c>
      <c r="X16">
        <v>102</v>
      </c>
      <c r="Y16">
        <v>38</v>
      </c>
      <c r="Z16">
        <v>36</v>
      </c>
      <c r="AA16">
        <v>64</v>
      </c>
      <c r="AB16">
        <v>17</v>
      </c>
      <c r="AC16">
        <v>32</v>
      </c>
      <c r="AD16">
        <v>62</v>
      </c>
      <c r="AE16">
        <v>71</v>
      </c>
      <c r="AF16">
        <v>58</v>
      </c>
      <c r="AG16">
        <v>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F25" sqref="F25"/>
    </sheetView>
  </sheetViews>
  <sheetFormatPr baseColWidth="10" defaultRowHeight="15"/>
  <sheetData>
    <row r="1" spans="1:16">
      <c r="A1" s="103" t="s">
        <v>480</v>
      </c>
    </row>
    <row r="2" spans="1:16">
      <c r="A2" s="104" t="s">
        <v>18</v>
      </c>
    </row>
    <row r="3" spans="1:16">
      <c r="A3" s="104" t="s">
        <v>19</v>
      </c>
    </row>
    <row r="4" spans="1:16">
      <c r="A4" s="104" t="s">
        <v>20</v>
      </c>
    </row>
    <row r="5" spans="1:16">
      <c r="A5" s="104" t="s">
        <v>481</v>
      </c>
    </row>
    <row r="7" spans="1:16">
      <c r="A7" s="4" t="s">
        <v>22</v>
      </c>
      <c r="B7" s="4" t="s">
        <v>23</v>
      </c>
      <c r="C7" s="4" t="s">
        <v>24</v>
      </c>
      <c r="D7" s="4" t="s">
        <v>25</v>
      </c>
      <c r="E7" s="4" t="s">
        <v>26</v>
      </c>
      <c r="F7" s="4" t="s">
        <v>482</v>
      </c>
      <c r="G7" s="4" t="s">
        <v>483</v>
      </c>
      <c r="H7" s="4" t="s">
        <v>484</v>
      </c>
      <c r="I7" s="4" t="s">
        <v>485</v>
      </c>
      <c r="J7" s="4" t="s">
        <v>486</v>
      </c>
      <c r="K7" s="4" t="s">
        <v>487</v>
      </c>
      <c r="L7" s="4" t="s">
        <v>29</v>
      </c>
      <c r="M7" s="4" t="s">
        <v>30</v>
      </c>
      <c r="N7" s="4" t="s">
        <v>31</v>
      </c>
      <c r="O7" s="4" t="s">
        <v>32</v>
      </c>
      <c r="P7" s="4" t="s">
        <v>33</v>
      </c>
    </row>
    <row r="8" spans="1:16" ht="153.75">
      <c r="A8" s="105" t="s">
        <v>39</v>
      </c>
      <c r="B8" s="105" t="s">
        <v>40</v>
      </c>
      <c r="C8" s="105" t="s">
        <v>41</v>
      </c>
      <c r="D8" s="105" t="s">
        <v>42</v>
      </c>
      <c r="E8" s="105" t="s">
        <v>42</v>
      </c>
      <c r="F8" s="105" t="s">
        <v>43</v>
      </c>
      <c r="G8" s="105" t="s">
        <v>488</v>
      </c>
      <c r="H8" s="105" t="s">
        <v>489</v>
      </c>
      <c r="I8" s="105" t="s">
        <v>490</v>
      </c>
      <c r="J8" s="105" t="s">
        <v>491</v>
      </c>
      <c r="K8" s="105" t="s">
        <v>492</v>
      </c>
      <c r="L8" s="105" t="s">
        <v>493</v>
      </c>
      <c r="M8" s="105" t="s">
        <v>494</v>
      </c>
      <c r="N8" s="105" t="s">
        <v>495</v>
      </c>
      <c r="O8" s="105" t="s">
        <v>496</v>
      </c>
      <c r="P8" s="105" t="s">
        <v>497</v>
      </c>
    </row>
    <row r="9" spans="1:16">
      <c r="A9" t="s">
        <v>0</v>
      </c>
      <c r="B9" t="s">
        <v>375</v>
      </c>
      <c r="C9" t="s">
        <v>394</v>
      </c>
      <c r="D9" t="s">
        <v>3</v>
      </c>
      <c r="F9" t="s">
        <v>4</v>
      </c>
      <c r="G9">
        <v>0</v>
      </c>
      <c r="H9">
        <v>221</v>
      </c>
      <c r="I9">
        <v>127</v>
      </c>
      <c r="J9">
        <v>204</v>
      </c>
      <c r="K9">
        <v>28</v>
      </c>
      <c r="L9">
        <v>0</v>
      </c>
      <c r="M9">
        <v>208</v>
      </c>
      <c r="N9">
        <v>137</v>
      </c>
      <c r="O9">
        <v>195</v>
      </c>
      <c r="P9">
        <v>26</v>
      </c>
    </row>
    <row r="10" spans="1:16">
      <c r="A10" t="s">
        <v>5</v>
      </c>
      <c r="B10" t="s">
        <v>6</v>
      </c>
      <c r="C10" t="s">
        <v>394</v>
      </c>
      <c r="D10" t="s">
        <v>3</v>
      </c>
      <c r="F10" t="s">
        <v>4</v>
      </c>
      <c r="G10">
        <v>0</v>
      </c>
      <c r="H10">
        <v>200</v>
      </c>
      <c r="I10">
        <v>134</v>
      </c>
      <c r="J10">
        <v>184</v>
      </c>
      <c r="K10">
        <v>27</v>
      </c>
      <c r="L10">
        <v>0</v>
      </c>
      <c r="M10">
        <v>211</v>
      </c>
      <c r="N10">
        <v>146</v>
      </c>
      <c r="O10">
        <v>203</v>
      </c>
      <c r="P10">
        <v>24</v>
      </c>
    </row>
    <row r="11" spans="1:16">
      <c r="A11" t="s">
        <v>7</v>
      </c>
      <c r="B11" t="s">
        <v>8</v>
      </c>
      <c r="C11" t="s">
        <v>394</v>
      </c>
      <c r="D11" t="s">
        <v>3</v>
      </c>
      <c r="F11" t="s">
        <v>4</v>
      </c>
      <c r="G11">
        <v>0</v>
      </c>
      <c r="H11">
        <v>216</v>
      </c>
      <c r="I11">
        <v>132</v>
      </c>
      <c r="J11">
        <v>192</v>
      </c>
      <c r="K11">
        <v>48</v>
      </c>
      <c r="L11">
        <v>0</v>
      </c>
      <c r="M11">
        <v>219</v>
      </c>
      <c r="N11">
        <v>144</v>
      </c>
      <c r="O11">
        <v>205</v>
      </c>
      <c r="P11">
        <v>52</v>
      </c>
    </row>
    <row r="12" spans="1:16">
      <c r="A12" t="s">
        <v>9</v>
      </c>
      <c r="B12" t="s">
        <v>10</v>
      </c>
      <c r="C12" t="s">
        <v>394</v>
      </c>
      <c r="D12" t="s">
        <v>3</v>
      </c>
      <c r="F12" t="s">
        <v>4</v>
      </c>
      <c r="G12">
        <v>0</v>
      </c>
      <c r="H12">
        <v>2120</v>
      </c>
      <c r="I12">
        <v>1330</v>
      </c>
      <c r="J12">
        <v>1924</v>
      </c>
      <c r="K12">
        <v>307</v>
      </c>
      <c r="L12">
        <v>0</v>
      </c>
      <c r="M12">
        <v>2066</v>
      </c>
      <c r="N12">
        <v>1314</v>
      </c>
      <c r="O12">
        <v>1913</v>
      </c>
      <c r="P12">
        <v>313</v>
      </c>
    </row>
    <row r="13" spans="1:16">
      <c r="A13" t="s">
        <v>11</v>
      </c>
      <c r="B13" t="s">
        <v>12</v>
      </c>
      <c r="C13" t="s">
        <v>394</v>
      </c>
      <c r="D13" t="s">
        <v>3</v>
      </c>
      <c r="F13" t="s">
        <v>4</v>
      </c>
      <c r="G13">
        <v>0</v>
      </c>
      <c r="H13">
        <v>493</v>
      </c>
      <c r="I13">
        <v>320</v>
      </c>
      <c r="J13">
        <v>453</v>
      </c>
      <c r="K13">
        <v>77</v>
      </c>
      <c r="L13">
        <v>0</v>
      </c>
      <c r="M13">
        <v>457</v>
      </c>
      <c r="N13">
        <v>302</v>
      </c>
      <c r="O13">
        <v>421</v>
      </c>
      <c r="P13">
        <v>76</v>
      </c>
    </row>
    <row r="14" spans="1:16">
      <c r="A14" t="s">
        <v>13</v>
      </c>
      <c r="B14" t="s">
        <v>14</v>
      </c>
      <c r="C14" t="s">
        <v>394</v>
      </c>
      <c r="D14" t="s">
        <v>3</v>
      </c>
      <c r="F14" t="s">
        <v>4</v>
      </c>
      <c r="G14">
        <v>0</v>
      </c>
      <c r="H14">
        <v>1135</v>
      </c>
      <c r="I14">
        <v>745</v>
      </c>
      <c r="J14">
        <v>1041</v>
      </c>
      <c r="K14">
        <v>148</v>
      </c>
      <c r="L14">
        <v>0</v>
      </c>
      <c r="M14">
        <v>1081</v>
      </c>
      <c r="N14">
        <v>688</v>
      </c>
      <c r="O14">
        <v>992</v>
      </c>
      <c r="P14">
        <v>157</v>
      </c>
    </row>
    <row r="15" spans="1:16">
      <c r="A15" t="s">
        <v>15</v>
      </c>
      <c r="B15" t="s">
        <v>16</v>
      </c>
      <c r="C15" t="s">
        <v>394</v>
      </c>
      <c r="D15" t="s">
        <v>3</v>
      </c>
      <c r="F15" t="s">
        <v>4</v>
      </c>
      <c r="G15">
        <v>0</v>
      </c>
      <c r="H15">
        <v>245</v>
      </c>
      <c r="I15">
        <v>157</v>
      </c>
      <c r="J15">
        <v>225</v>
      </c>
      <c r="K15">
        <v>33</v>
      </c>
      <c r="L15">
        <v>0</v>
      </c>
      <c r="M15">
        <v>251</v>
      </c>
      <c r="N15">
        <v>163</v>
      </c>
      <c r="O15">
        <v>232</v>
      </c>
      <c r="P15">
        <v>32</v>
      </c>
    </row>
    <row r="16" spans="1:16">
      <c r="A16" t="s">
        <v>54</v>
      </c>
      <c r="B16" t="s">
        <v>55</v>
      </c>
      <c r="C16" t="s">
        <v>394</v>
      </c>
      <c r="D16" t="s">
        <v>3</v>
      </c>
      <c r="F16" t="s">
        <v>4</v>
      </c>
      <c r="G16">
        <v>0</v>
      </c>
      <c r="H16">
        <v>172</v>
      </c>
      <c r="I16">
        <v>119</v>
      </c>
      <c r="J16">
        <v>162</v>
      </c>
      <c r="K16">
        <v>33</v>
      </c>
      <c r="L16">
        <v>0</v>
      </c>
      <c r="M16">
        <v>182</v>
      </c>
      <c r="N16">
        <v>118</v>
      </c>
      <c r="O16">
        <v>164</v>
      </c>
      <c r="P16">
        <v>31</v>
      </c>
    </row>
    <row r="17" spans="1:16">
      <c r="A17" t="s">
        <v>56</v>
      </c>
      <c r="B17" t="s">
        <v>57</v>
      </c>
      <c r="C17" t="s">
        <v>394</v>
      </c>
      <c r="D17" t="s">
        <v>3</v>
      </c>
      <c r="F17" t="s">
        <v>4</v>
      </c>
      <c r="G17">
        <v>0</v>
      </c>
      <c r="H17">
        <v>263</v>
      </c>
      <c r="I17">
        <v>160</v>
      </c>
      <c r="J17">
        <v>239</v>
      </c>
      <c r="K17">
        <v>51</v>
      </c>
      <c r="L17">
        <v>0</v>
      </c>
      <c r="M17">
        <v>273</v>
      </c>
      <c r="N17">
        <v>167</v>
      </c>
      <c r="O17">
        <v>243</v>
      </c>
      <c r="P17">
        <v>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C8" sqref="C8"/>
    </sheetView>
  </sheetViews>
  <sheetFormatPr baseColWidth="10" defaultRowHeight="15"/>
  <sheetData>
    <row r="1" spans="1:17">
      <c r="A1" s="57" t="s">
        <v>364</v>
      </c>
    </row>
    <row r="2" spans="1:17">
      <c r="A2" s="58" t="s">
        <v>18</v>
      </c>
    </row>
    <row r="3" spans="1:17">
      <c r="A3" s="58" t="s">
        <v>19</v>
      </c>
    </row>
    <row r="4" spans="1:17">
      <c r="A4" s="58" t="s">
        <v>20</v>
      </c>
    </row>
    <row r="5" spans="1:17">
      <c r="A5" s="58" t="s">
        <v>21</v>
      </c>
    </row>
    <row r="7" spans="1:17">
      <c r="A7" s="59" t="s">
        <v>22</v>
      </c>
      <c r="B7" s="59" t="s">
        <v>23</v>
      </c>
      <c r="C7" s="59" t="s">
        <v>24</v>
      </c>
      <c r="D7" s="59" t="s">
        <v>25</v>
      </c>
      <c r="E7" s="59" t="s">
        <v>26</v>
      </c>
      <c r="F7" s="59" t="s">
        <v>27</v>
      </c>
      <c r="G7" s="59" t="s">
        <v>28</v>
      </c>
      <c r="H7" s="59" t="s">
        <v>29</v>
      </c>
      <c r="I7" s="59" t="s">
        <v>30</v>
      </c>
      <c r="J7" s="59" t="s">
        <v>31</v>
      </c>
      <c r="K7" s="59" t="s">
        <v>32</v>
      </c>
      <c r="L7" s="59" t="s">
        <v>33</v>
      </c>
      <c r="M7" s="59" t="s">
        <v>34</v>
      </c>
      <c r="N7" s="59" t="s">
        <v>35</v>
      </c>
      <c r="O7" s="59" t="s">
        <v>36</v>
      </c>
      <c r="P7" s="59" t="s">
        <v>37</v>
      </c>
      <c r="Q7" s="59" t="s">
        <v>38</v>
      </c>
    </row>
    <row r="8" spans="1:17" ht="153.75">
      <c r="A8" s="5" t="s">
        <v>39</v>
      </c>
      <c r="B8" s="5" t="s">
        <v>40</v>
      </c>
      <c r="C8" s="5" t="s">
        <v>41</v>
      </c>
      <c r="D8" s="5" t="s">
        <v>42</v>
      </c>
      <c r="E8" s="5" t="s">
        <v>42</v>
      </c>
      <c r="F8" s="5" t="s">
        <v>43</v>
      </c>
      <c r="G8" s="5" t="s">
        <v>43</v>
      </c>
      <c r="H8" s="5" t="s">
        <v>365</v>
      </c>
      <c r="I8" s="5" t="s">
        <v>366</v>
      </c>
      <c r="J8" s="5" t="s">
        <v>367</v>
      </c>
      <c r="K8" s="5" t="s">
        <v>368</v>
      </c>
      <c r="L8" s="5" t="s">
        <v>369</v>
      </c>
      <c r="M8" s="5" t="s">
        <v>370</v>
      </c>
      <c r="N8" s="5" t="s">
        <v>371</v>
      </c>
      <c r="O8" s="5" t="s">
        <v>372</v>
      </c>
      <c r="P8" s="5" t="s">
        <v>373</v>
      </c>
      <c r="Q8" s="5" t="s">
        <v>374</v>
      </c>
    </row>
    <row r="9" spans="1:17">
      <c r="A9" t="s">
        <v>0</v>
      </c>
      <c r="B9" t="s">
        <v>375</v>
      </c>
      <c r="C9" t="s">
        <v>2</v>
      </c>
      <c r="D9">
        <v>200046977</v>
      </c>
      <c r="F9" t="s">
        <v>4</v>
      </c>
      <c r="H9">
        <v>0</v>
      </c>
      <c r="I9">
        <v>219</v>
      </c>
      <c r="J9">
        <v>134</v>
      </c>
      <c r="K9">
        <v>202</v>
      </c>
      <c r="L9">
        <v>28</v>
      </c>
      <c r="M9">
        <v>0</v>
      </c>
      <c r="N9">
        <v>202</v>
      </c>
      <c r="O9">
        <v>127</v>
      </c>
      <c r="P9">
        <v>185</v>
      </c>
      <c r="Q9">
        <v>26</v>
      </c>
    </row>
    <row r="10" spans="1:17">
      <c r="A10" t="s">
        <v>5</v>
      </c>
      <c r="B10" t="s">
        <v>6</v>
      </c>
      <c r="C10" t="s">
        <v>2</v>
      </c>
      <c r="D10" t="s">
        <v>3</v>
      </c>
      <c r="F10" t="s">
        <v>4</v>
      </c>
      <c r="H10">
        <v>0</v>
      </c>
      <c r="I10">
        <v>194</v>
      </c>
      <c r="J10">
        <v>131</v>
      </c>
      <c r="K10">
        <v>186</v>
      </c>
      <c r="L10">
        <v>28</v>
      </c>
      <c r="M10">
        <v>0</v>
      </c>
      <c r="N10">
        <v>203</v>
      </c>
      <c r="O10">
        <v>151</v>
      </c>
      <c r="P10">
        <v>199</v>
      </c>
      <c r="Q10">
        <v>37</v>
      </c>
    </row>
    <row r="11" spans="1:17">
      <c r="A11" t="s">
        <v>7</v>
      </c>
      <c r="B11" t="s">
        <v>8</v>
      </c>
      <c r="C11" t="s">
        <v>2</v>
      </c>
      <c r="D11" t="s">
        <v>3</v>
      </c>
      <c r="F11" t="s">
        <v>4</v>
      </c>
      <c r="H11">
        <v>0</v>
      </c>
      <c r="I11">
        <v>241</v>
      </c>
      <c r="J11">
        <v>151</v>
      </c>
      <c r="K11">
        <v>224</v>
      </c>
      <c r="L11">
        <v>45</v>
      </c>
      <c r="M11">
        <v>0</v>
      </c>
      <c r="N11">
        <v>193</v>
      </c>
      <c r="O11">
        <v>132</v>
      </c>
      <c r="P11">
        <v>183</v>
      </c>
      <c r="Q11">
        <v>44</v>
      </c>
    </row>
    <row r="12" spans="1:17">
      <c r="A12" t="s">
        <v>9</v>
      </c>
      <c r="B12" t="s">
        <v>10</v>
      </c>
      <c r="C12" t="s">
        <v>2</v>
      </c>
      <c r="D12" t="s">
        <v>3</v>
      </c>
      <c r="F12" t="s">
        <v>4</v>
      </c>
      <c r="H12">
        <v>0</v>
      </c>
      <c r="I12">
        <v>2064</v>
      </c>
      <c r="J12">
        <v>1286</v>
      </c>
      <c r="K12">
        <v>1888</v>
      </c>
      <c r="L12">
        <v>293</v>
      </c>
      <c r="M12">
        <v>0</v>
      </c>
      <c r="N12">
        <v>2000</v>
      </c>
      <c r="O12">
        <v>1290</v>
      </c>
      <c r="P12">
        <v>1864</v>
      </c>
      <c r="Q12">
        <v>309</v>
      </c>
    </row>
    <row r="13" spans="1:17">
      <c r="A13" t="s">
        <v>11</v>
      </c>
      <c r="B13" t="s">
        <v>12</v>
      </c>
      <c r="C13" t="s">
        <v>2</v>
      </c>
      <c r="D13" t="s">
        <v>3</v>
      </c>
      <c r="F13" t="s">
        <v>4</v>
      </c>
      <c r="H13">
        <v>0</v>
      </c>
      <c r="I13">
        <v>466</v>
      </c>
      <c r="J13">
        <v>312</v>
      </c>
      <c r="K13">
        <v>440</v>
      </c>
      <c r="L13">
        <v>83</v>
      </c>
      <c r="M13">
        <v>0</v>
      </c>
      <c r="N13">
        <v>451</v>
      </c>
      <c r="O13">
        <v>299</v>
      </c>
      <c r="P13">
        <v>419</v>
      </c>
      <c r="Q13">
        <v>81</v>
      </c>
    </row>
    <row r="14" spans="1:17">
      <c r="A14" t="s">
        <v>13</v>
      </c>
      <c r="B14" t="s">
        <v>14</v>
      </c>
      <c r="C14" t="s">
        <v>2</v>
      </c>
      <c r="D14" t="s">
        <v>3</v>
      </c>
      <c r="F14" t="s">
        <v>4</v>
      </c>
      <c r="H14">
        <v>0</v>
      </c>
      <c r="I14">
        <v>1064</v>
      </c>
      <c r="J14">
        <v>691</v>
      </c>
      <c r="K14">
        <v>979</v>
      </c>
      <c r="L14">
        <v>160</v>
      </c>
      <c r="M14">
        <v>0</v>
      </c>
      <c r="N14">
        <v>989</v>
      </c>
      <c r="O14">
        <v>644</v>
      </c>
      <c r="P14">
        <v>917</v>
      </c>
      <c r="Q14">
        <v>142</v>
      </c>
    </row>
    <row r="15" spans="1:17">
      <c r="A15" t="s">
        <v>15</v>
      </c>
      <c r="B15" t="s">
        <v>16</v>
      </c>
      <c r="C15" t="s">
        <v>2</v>
      </c>
      <c r="D15" t="s">
        <v>3</v>
      </c>
      <c r="F15" t="s">
        <v>4</v>
      </c>
      <c r="H15">
        <v>0</v>
      </c>
      <c r="I15">
        <v>247</v>
      </c>
      <c r="J15">
        <v>169</v>
      </c>
      <c r="K15">
        <v>233</v>
      </c>
      <c r="L15">
        <v>36</v>
      </c>
      <c r="M15">
        <v>0</v>
      </c>
      <c r="N15">
        <v>242</v>
      </c>
      <c r="O15">
        <v>168</v>
      </c>
      <c r="P15">
        <v>228</v>
      </c>
      <c r="Q15">
        <v>37</v>
      </c>
    </row>
    <row r="16" spans="1:17">
      <c r="A16" t="s">
        <v>54</v>
      </c>
      <c r="B16" t="s">
        <v>55</v>
      </c>
      <c r="C16" t="s">
        <v>2</v>
      </c>
      <c r="D16" t="s">
        <v>3</v>
      </c>
      <c r="F16" t="s">
        <v>4</v>
      </c>
      <c r="H16">
        <v>0</v>
      </c>
      <c r="I16">
        <v>167</v>
      </c>
      <c r="J16">
        <v>114</v>
      </c>
      <c r="K16">
        <v>152</v>
      </c>
      <c r="L16">
        <v>30</v>
      </c>
      <c r="M16">
        <v>0</v>
      </c>
      <c r="N16">
        <v>181</v>
      </c>
      <c r="O16">
        <v>125</v>
      </c>
      <c r="P16">
        <v>168</v>
      </c>
      <c r="Q16">
        <v>34</v>
      </c>
    </row>
    <row r="17" spans="1:17">
      <c r="A17" t="s">
        <v>56</v>
      </c>
      <c r="B17" t="s">
        <v>57</v>
      </c>
      <c r="C17" t="s">
        <v>2</v>
      </c>
      <c r="D17" t="s">
        <v>3</v>
      </c>
      <c r="F17" t="s">
        <v>4</v>
      </c>
      <c r="H17">
        <v>0</v>
      </c>
      <c r="I17">
        <v>288</v>
      </c>
      <c r="J17">
        <v>204</v>
      </c>
      <c r="K17">
        <v>278</v>
      </c>
      <c r="L17">
        <v>69</v>
      </c>
      <c r="M17">
        <v>0</v>
      </c>
      <c r="N17">
        <v>291</v>
      </c>
      <c r="O17">
        <v>213</v>
      </c>
      <c r="P17">
        <v>271</v>
      </c>
      <c r="Q17">
        <v>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B1" workbookViewId="0">
      <selection activeCell="A9" sqref="A9:F17"/>
    </sheetView>
  </sheetViews>
  <sheetFormatPr baseColWidth="10" defaultRowHeight="15"/>
  <sheetData>
    <row r="1" spans="1:17">
      <c r="A1" s="1" t="s">
        <v>17</v>
      </c>
      <c r="B1" s="2"/>
    </row>
    <row r="2" spans="1:17">
      <c r="A2" s="3" t="s">
        <v>18</v>
      </c>
      <c r="B2" s="2"/>
    </row>
    <row r="3" spans="1:17">
      <c r="A3" s="3" t="s">
        <v>19</v>
      </c>
      <c r="B3" s="2"/>
    </row>
    <row r="4" spans="1:17">
      <c r="A4" s="3" t="s">
        <v>20</v>
      </c>
      <c r="B4" s="2"/>
    </row>
    <row r="5" spans="1:17">
      <c r="A5" s="3" t="s">
        <v>21</v>
      </c>
      <c r="B5" s="2"/>
    </row>
    <row r="6" spans="1:17">
      <c r="A6" s="3"/>
    </row>
    <row r="7" spans="1:17" s="4" customFormat="1" ht="12.75">
      <c r="A7" s="4" t="s">
        <v>22</v>
      </c>
      <c r="B7" s="4" t="s">
        <v>23</v>
      </c>
      <c r="C7" s="4" t="s">
        <v>24</v>
      </c>
      <c r="D7" s="4" t="s">
        <v>25</v>
      </c>
      <c r="E7" s="4" t="s">
        <v>26</v>
      </c>
      <c r="F7" s="4" t="s">
        <v>27</v>
      </c>
      <c r="G7" s="4" t="s">
        <v>28</v>
      </c>
      <c r="H7" s="4" t="s">
        <v>29</v>
      </c>
      <c r="I7" s="4" t="s">
        <v>30</v>
      </c>
      <c r="J7" s="4" t="s">
        <v>31</v>
      </c>
      <c r="K7" s="4" t="s">
        <v>32</v>
      </c>
      <c r="L7" s="4" t="s">
        <v>33</v>
      </c>
      <c r="M7" s="4" t="s">
        <v>34</v>
      </c>
      <c r="N7" s="4" t="s">
        <v>35</v>
      </c>
      <c r="O7" s="4" t="s">
        <v>36</v>
      </c>
      <c r="P7" s="4" t="s">
        <v>37</v>
      </c>
      <c r="Q7" s="4" t="s">
        <v>38</v>
      </c>
    </row>
    <row r="8" spans="1:17" ht="153.75">
      <c r="A8" s="5" t="s">
        <v>39</v>
      </c>
      <c r="B8" s="5" t="s">
        <v>40</v>
      </c>
      <c r="C8" s="5" t="s">
        <v>41</v>
      </c>
      <c r="D8" s="5" t="s">
        <v>42</v>
      </c>
      <c r="E8" s="5" t="s">
        <v>42</v>
      </c>
      <c r="F8" s="5" t="s">
        <v>43</v>
      </c>
      <c r="G8" s="5" t="s">
        <v>43</v>
      </c>
      <c r="H8" s="5" t="s">
        <v>44</v>
      </c>
      <c r="I8" s="5" t="s">
        <v>45</v>
      </c>
      <c r="J8" s="5" t="s">
        <v>46</v>
      </c>
      <c r="K8" s="5" t="s">
        <v>47</v>
      </c>
      <c r="L8" s="5" t="s">
        <v>48</v>
      </c>
      <c r="M8" s="5" t="s">
        <v>49</v>
      </c>
      <c r="N8" s="5" t="s">
        <v>50</v>
      </c>
      <c r="O8" s="5" t="s">
        <v>51</v>
      </c>
      <c r="P8" s="5" t="s">
        <v>52</v>
      </c>
      <c r="Q8" s="5" t="s">
        <v>53</v>
      </c>
    </row>
    <row r="9" spans="1:17">
      <c r="A9" t="s">
        <v>0</v>
      </c>
      <c r="B9" t="s">
        <v>1</v>
      </c>
      <c r="C9" t="s">
        <v>2</v>
      </c>
      <c r="D9" t="s">
        <v>3</v>
      </c>
      <c r="F9" t="s">
        <v>4</v>
      </c>
      <c r="H9">
        <v>0</v>
      </c>
      <c r="I9">
        <v>207</v>
      </c>
      <c r="J9">
        <v>134</v>
      </c>
      <c r="K9">
        <v>195</v>
      </c>
      <c r="L9">
        <v>26</v>
      </c>
      <c r="M9">
        <v>0</v>
      </c>
      <c r="N9">
        <v>202</v>
      </c>
      <c r="O9">
        <v>134</v>
      </c>
      <c r="P9">
        <v>187</v>
      </c>
      <c r="Q9">
        <v>25</v>
      </c>
    </row>
    <row r="10" spans="1:17">
      <c r="A10" t="s">
        <v>5</v>
      </c>
      <c r="B10" t="s">
        <v>6</v>
      </c>
      <c r="C10" t="s">
        <v>2</v>
      </c>
      <c r="D10" t="s">
        <v>3</v>
      </c>
      <c r="F10" t="s">
        <v>4</v>
      </c>
      <c r="H10">
        <v>0</v>
      </c>
      <c r="I10">
        <v>194</v>
      </c>
      <c r="J10">
        <v>134</v>
      </c>
      <c r="K10">
        <v>185</v>
      </c>
      <c r="L10">
        <v>20</v>
      </c>
      <c r="M10">
        <v>0</v>
      </c>
      <c r="N10">
        <v>199</v>
      </c>
      <c r="O10">
        <v>147</v>
      </c>
      <c r="P10">
        <v>193</v>
      </c>
      <c r="Q10">
        <v>35</v>
      </c>
    </row>
    <row r="11" spans="1:17">
      <c r="A11" t="s">
        <v>7</v>
      </c>
      <c r="B11" t="s">
        <v>8</v>
      </c>
      <c r="C11" t="s">
        <v>2</v>
      </c>
      <c r="D11" t="s">
        <v>3</v>
      </c>
      <c r="F11" t="s">
        <v>4</v>
      </c>
      <c r="H11">
        <v>0</v>
      </c>
      <c r="I11">
        <v>236</v>
      </c>
      <c r="J11">
        <v>142</v>
      </c>
      <c r="K11">
        <v>214</v>
      </c>
      <c r="L11">
        <v>44</v>
      </c>
      <c r="M11">
        <v>0</v>
      </c>
      <c r="N11">
        <v>185</v>
      </c>
      <c r="O11">
        <v>125</v>
      </c>
      <c r="P11">
        <v>174</v>
      </c>
      <c r="Q11">
        <v>40</v>
      </c>
    </row>
    <row r="12" spans="1:17">
      <c r="A12" t="s">
        <v>9</v>
      </c>
      <c r="B12" t="s">
        <v>10</v>
      </c>
      <c r="C12" t="s">
        <v>2</v>
      </c>
      <c r="D12" t="s">
        <v>3</v>
      </c>
      <c r="F12" t="s">
        <v>4</v>
      </c>
      <c r="H12">
        <v>0</v>
      </c>
      <c r="I12">
        <v>1996</v>
      </c>
      <c r="J12">
        <v>1222</v>
      </c>
      <c r="K12">
        <v>1844</v>
      </c>
      <c r="L12">
        <v>263</v>
      </c>
      <c r="M12">
        <v>0</v>
      </c>
      <c r="N12">
        <v>1936</v>
      </c>
      <c r="O12">
        <v>1238</v>
      </c>
      <c r="P12">
        <v>1788</v>
      </c>
      <c r="Q12">
        <v>296</v>
      </c>
    </row>
    <row r="13" spans="1:17">
      <c r="A13" t="s">
        <v>11</v>
      </c>
      <c r="B13" t="s">
        <v>12</v>
      </c>
      <c r="C13" t="s">
        <v>2</v>
      </c>
      <c r="D13" t="s">
        <v>3</v>
      </c>
      <c r="F13" t="s">
        <v>4</v>
      </c>
      <c r="H13">
        <v>0</v>
      </c>
      <c r="I13">
        <v>462</v>
      </c>
      <c r="J13">
        <v>299</v>
      </c>
      <c r="K13">
        <v>430</v>
      </c>
      <c r="L13">
        <v>77</v>
      </c>
      <c r="M13">
        <v>0</v>
      </c>
      <c r="N13">
        <v>441</v>
      </c>
      <c r="O13">
        <v>294</v>
      </c>
      <c r="P13">
        <v>403</v>
      </c>
      <c r="Q13">
        <v>76</v>
      </c>
    </row>
    <row r="14" spans="1:17">
      <c r="A14" t="s">
        <v>13</v>
      </c>
      <c r="B14" t="s">
        <v>14</v>
      </c>
      <c r="C14" t="s">
        <v>2</v>
      </c>
      <c r="D14" t="s">
        <v>3</v>
      </c>
      <c r="F14" t="s">
        <v>4</v>
      </c>
      <c r="H14">
        <v>0</v>
      </c>
      <c r="I14">
        <v>1045</v>
      </c>
      <c r="J14">
        <v>674</v>
      </c>
      <c r="K14">
        <v>962</v>
      </c>
      <c r="L14">
        <v>142</v>
      </c>
      <c r="M14">
        <v>0</v>
      </c>
      <c r="N14">
        <v>961</v>
      </c>
      <c r="O14">
        <v>642</v>
      </c>
      <c r="P14">
        <v>894</v>
      </c>
      <c r="Q14">
        <v>131</v>
      </c>
    </row>
    <row r="15" spans="1:17">
      <c r="A15" t="s">
        <v>15</v>
      </c>
      <c r="B15" t="s">
        <v>16</v>
      </c>
      <c r="C15" t="s">
        <v>2</v>
      </c>
      <c r="D15" t="s">
        <v>3</v>
      </c>
      <c r="F15" t="s">
        <v>4</v>
      </c>
      <c r="H15">
        <v>0</v>
      </c>
      <c r="I15">
        <v>241</v>
      </c>
      <c r="J15">
        <v>161</v>
      </c>
      <c r="K15">
        <v>224</v>
      </c>
      <c r="L15">
        <v>32</v>
      </c>
      <c r="M15">
        <v>0</v>
      </c>
      <c r="N15">
        <v>230</v>
      </c>
      <c r="O15">
        <v>157</v>
      </c>
      <c r="P15">
        <v>218</v>
      </c>
      <c r="Q15">
        <v>29</v>
      </c>
    </row>
    <row r="16" spans="1:17">
      <c r="A16" t="s">
        <v>54</v>
      </c>
      <c r="B16" t="s">
        <v>55</v>
      </c>
      <c r="C16" t="s">
        <v>2</v>
      </c>
      <c r="D16" t="s">
        <v>3</v>
      </c>
      <c r="F16" t="s">
        <v>4</v>
      </c>
      <c r="H16">
        <v>0</v>
      </c>
      <c r="I16">
        <v>176</v>
      </c>
      <c r="J16">
        <v>122</v>
      </c>
      <c r="K16">
        <v>161</v>
      </c>
      <c r="L16">
        <v>28</v>
      </c>
      <c r="M16">
        <v>0</v>
      </c>
      <c r="N16">
        <v>157</v>
      </c>
      <c r="O16">
        <v>111</v>
      </c>
      <c r="P16">
        <v>145</v>
      </c>
      <c r="Q16">
        <v>24</v>
      </c>
    </row>
    <row r="17" spans="1:17">
      <c r="A17" t="s">
        <v>56</v>
      </c>
      <c r="B17" t="s">
        <v>57</v>
      </c>
      <c r="C17" t="s">
        <v>2</v>
      </c>
      <c r="D17" t="s">
        <v>3</v>
      </c>
      <c r="F17" t="s">
        <v>4</v>
      </c>
      <c r="H17">
        <v>0</v>
      </c>
      <c r="I17">
        <v>291</v>
      </c>
      <c r="J17">
        <v>192</v>
      </c>
      <c r="K17">
        <v>266</v>
      </c>
      <c r="L17">
        <v>65</v>
      </c>
      <c r="M17">
        <v>0</v>
      </c>
      <c r="N17">
        <v>271</v>
      </c>
      <c r="O17">
        <v>187</v>
      </c>
      <c r="P17">
        <v>254</v>
      </c>
      <c r="Q17">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Graphiques</vt:lpstr>
      </vt:variant>
      <vt:variant>
        <vt:i4>3</vt:i4>
      </vt:variant>
    </vt:vector>
  </HeadingPairs>
  <TitlesOfParts>
    <vt:vector size="20" baseType="lpstr">
      <vt:lpstr>Sommaire</vt:lpstr>
      <vt:lpstr>Pauvreté 2013</vt:lpstr>
      <vt:lpstr>Revenus 2013</vt:lpstr>
      <vt:lpstr>DE 2016-2015</vt:lpstr>
      <vt:lpstr>Population2013</vt:lpstr>
      <vt:lpstr>DE_inscrits_31-12-2014</vt:lpstr>
      <vt:lpstr>PoleEmploiT1_2016</vt:lpstr>
      <vt:lpstr>PoleEmploiT32014_15</vt:lpstr>
      <vt:lpstr>PoleEmploiT22014_15</vt:lpstr>
      <vt:lpstr>Population2010</vt:lpstr>
      <vt:lpstr>CAF2014</vt:lpstr>
      <vt:lpstr>Sourcefiscale2011</vt:lpstr>
      <vt:lpstr>CNAM 2015</vt:lpstr>
      <vt:lpstr>Structure revenus</vt:lpstr>
      <vt:lpstr>revenus déclarés</vt:lpstr>
      <vt:lpstr>Revenus disponibles</vt:lpstr>
      <vt:lpstr>Documentation</vt:lpstr>
      <vt:lpstr>Structure par âge</vt:lpstr>
      <vt:lpstr>% Allocataires isolés</vt:lpstr>
      <vt:lpstr>%alloc 50%</vt:lpstr>
    </vt:vector>
  </TitlesOfParts>
  <Company>Ville De Lyon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LANGER Laurence</dc:creator>
  <cp:lastModifiedBy>michel24</cp:lastModifiedBy>
  <dcterms:created xsi:type="dcterms:W3CDTF">2015-11-05T15:36:08Z</dcterms:created>
  <dcterms:modified xsi:type="dcterms:W3CDTF">2017-07-24T08:09:39Z</dcterms:modified>
</cp:coreProperties>
</file>